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https://unicef.sharepoint.com/teams/UHF-ECW/Shared Documents/Monitoring and Evaluation/05 - Production/13 - Global needs study/2024/For publication/"/>
    </mc:Choice>
  </mc:AlternateContent>
  <xr:revisionPtr revIDLastSave="360" documentId="8_{508A0414-83D5-514F-95A8-50540F93B6A4}" xr6:coauthVersionLast="47" xr6:coauthVersionMax="47" xr10:uidLastSave="{1F8DFA96-13A1-3547-88D5-F80B5C0BD489}"/>
  <bookViews>
    <workbookView xWindow="0" yWindow="760" windowWidth="30240" windowHeight="17480" activeTab="1" xr2:uid="{90BA746D-84A4-4107-BFE1-FB45FA56CA8B}"/>
  </bookViews>
  <sheets>
    <sheet name="README - Disclaimer" sheetId="8" r:id="rId1"/>
    <sheet name="Master table - Step 1 and 2" sheetId="7" r:id="rId2"/>
    <sheet name="OOSRs - Step 3" sheetId="6" r:id="rId3"/>
  </sheets>
  <externalReferences>
    <externalReference r:id="rId4"/>
  </externalReferences>
  <definedNames>
    <definedName name="_Key1" localSheetId="0" hidden="1">#REF!</definedName>
    <definedName name="_Key1" hidden="1">#REF!</definedName>
    <definedName name="_Order1" hidden="1">255</definedName>
    <definedName name="_Sort" localSheetId="0" hidden="1">#REF!</definedName>
    <definedName name="_Sort" hidden="1">#REF!</definedName>
    <definedName name="aa" localSheetId="0" hidden="1">#REF!</definedName>
    <definedName name="aa" hidden="1">#REF!</definedName>
    <definedName name="AgeCutOff" localSheetId="0">#REF!</definedName>
    <definedName name="AgeCutOff">#REF!</definedName>
    <definedName name="CrisisList" localSheetId="0">#REF!</definedName>
    <definedName name="CrisisList">#REF!</definedName>
    <definedName name="CrisisType" localSheetId="0">VLOOKUP(#REF!,#REF!,2,FALSE)</definedName>
    <definedName name="CrisisType">VLOOKUP(#REF!,#REF!,2,FALSE)</definedName>
    <definedName name="_xlnm.Database">#N/A</definedName>
    <definedName name="iCrisisType" localSheetId="0">INDIRECT(#REF!)</definedName>
    <definedName name="iCrisisType">INDIRECT(CrisisType)</definedName>
    <definedName name="icrisistype2">INDIRECT('README - Disclaimer'!CrisisType)</definedName>
    <definedName name="iIcons_a5" localSheetId="0">INDIRECT(#REF!)</definedName>
    <definedName name="iIcons_a5">INDIRECT(#REF!)</definedName>
    <definedName name="iIcons_a8" localSheetId="0">INDIRECT(#REF!)</definedName>
    <definedName name="iIcons_a8">INDIRECT(#REF!)</definedName>
    <definedName name="lst_langue" localSheetId="0">#REF!</definedName>
    <definedName name="lst_langue">#REF!</definedName>
    <definedName name="namename" localSheetId="0">INDIRECT('README - Disclaimer'!CrisisType)</definedName>
    <definedName name="namename">INDIRECT(CrisisType)</definedName>
    <definedName name="_xlnm.Print_Area" localSheetId="0">'README - Disclaimer'!$A$6:$A$6</definedName>
    <definedName name="refuge" localSheetId="0">'[1]Refugee OOSR (UNHCR)'!$AH$6:$AN$125</definedName>
    <definedName name="refuge">#REF!</definedName>
    <definedName name="refugees" localSheetId="0">[1]!tbl_primary_secondary3[[ISO ]:[OOSC rate_S_F]]</definedName>
    <definedName name="refugees">#REF!</definedName>
    <definedName name="Table2">#REF!</definedName>
    <definedName name="table5" localSheetId="0">'[1]Child functioning'!$A$12:$AI$216</definedName>
    <definedName name="table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65" i="7" l="1"/>
  <c r="AN65" i="7"/>
</calcChain>
</file>

<file path=xl/sharedStrings.xml><?xml version="1.0" encoding="utf-8"?>
<sst xmlns="http://schemas.openxmlformats.org/spreadsheetml/2006/main" count="754" uniqueCount="445">
  <si>
    <t>Males, refugee</t>
  </si>
  <si>
    <t>Females, refugee</t>
  </si>
  <si>
    <t>Males, IDP</t>
  </si>
  <si>
    <t>Females, IDP</t>
  </si>
  <si>
    <t>Country population [ISI]</t>
  </si>
  <si>
    <t>A0</t>
  </si>
  <si>
    <t>primary</t>
  </si>
  <si>
    <t>lower secondary</t>
  </si>
  <si>
    <t>upper secondary</t>
  </si>
  <si>
    <t xml:space="preserve">primary </t>
  </si>
  <si>
    <t>Drivers</t>
  </si>
  <si>
    <t>ID</t>
  </si>
  <si>
    <t>ISO</t>
  </si>
  <si>
    <t>Subregion</t>
  </si>
  <si>
    <t>Displacement_only_crisis</t>
  </si>
  <si>
    <t xml:space="preserve">ISI Sep </t>
  </si>
  <si>
    <t>ISI MIN_lastyr</t>
  </si>
  <si>
    <t>ISI MIN</t>
  </si>
  <si>
    <t>ISI MAX</t>
  </si>
  <si>
    <t>ISI Affected, aggregate</t>
  </si>
  <si>
    <t>% ISI Affected</t>
  </si>
  <si>
    <t>ISI Reliability_Aff</t>
  </si>
  <si>
    <t>IPC_2+</t>
  </si>
  <si>
    <t>IPC_3+</t>
  </si>
  <si>
    <t>OCHA PiN</t>
  </si>
  <si>
    <t>EM-DAT</t>
  </si>
  <si>
    <t>ACLED_confl_exp</t>
  </si>
  <si>
    <t>Crisis-affected</t>
  </si>
  <si>
    <t>% Affected</t>
  </si>
  <si>
    <t>Description of affected</t>
  </si>
  <si>
    <t>Population</t>
  </si>
  <si>
    <t>A1</t>
  </si>
  <si>
    <t>A2</t>
  </si>
  <si>
    <t>A3</t>
  </si>
  <si>
    <t>A4</t>
  </si>
  <si>
    <t>PoP_R</t>
  </si>
  <si>
    <t>PoP_A</t>
  </si>
  <si>
    <t>Conflict,Violence,Displacement,Drought,Earthquake,Socio-political</t>
  </si>
  <si>
    <t>AFG001</t>
  </si>
  <si>
    <t>Given the complexity and protracted nature of the conflict and natural hazards driving needs across the country, according to the revised HRP, all districts of the country experienced either severe, extreme, or catastrophic multisectoral needs. Therefore, we are excluding the previous number of people affected from the HNO and considering that the entire population is impacted by various crises.</t>
  </si>
  <si>
    <t xml:space="preserve">Maintained ISI, whole population is considered affected </t>
  </si>
  <si>
    <t>Drought</t>
  </si>
  <si>
    <t>AGO002</t>
  </si>
  <si>
    <t>Since there is no recent estimate of the number of people in level 2, all people living in the affected area, apart from those in level 3, are classified as in level 1. In this case, People Affected equals PIN.</t>
  </si>
  <si>
    <t>IPC 2+ (2022) amongst those affected by droughts</t>
  </si>
  <si>
    <t>Violence,Displacement,Floods</t>
  </si>
  <si>
    <t>BDI001</t>
  </si>
  <si>
    <t>Sum of levels 2+3+4+5 as outlined in the IPC projections for  June - September 2024</t>
  </si>
  <si>
    <t>All exposed to organized violence plus all IPC levels 2+ amongst those affected by floods</t>
  </si>
  <si>
    <t>Conflict,Displacement,Violence</t>
  </si>
  <si>
    <t>BFA002</t>
  </si>
  <si>
    <t xml:space="preserve">Affected people in the crisis-affected area include internally displaced persons (IDPs), refugees, asylum seekers and outgoing migrants in the neighbouring countries. According to the Inform Severity index methodology note published by the Joint Research Centre, people affected represents the total figure of 4 severity levels (Level 2+3+4+5). The total # of people affected is 6,293,939. </t>
  </si>
  <si>
    <t>Used intersectorial PiN from last HRP (since this is larger than the sum of conflict-affected + affected by extreme weather events and natural disasters)</t>
  </si>
  <si>
    <t>Conflict,Violence,Floods</t>
  </si>
  <si>
    <t>BGD001</t>
  </si>
  <si>
    <t>The affected population is the total population who are facing IPC Level 2+ chronic food insecurity (excluding the Cox's Bazar host community), Cox's Bazar host community (who are people in need and are in Level 3 or above levels of humanitarian conditions), and the registered Rohingya refugee population. For the districts for which the acute food insecurity projections for the period April-October 2024 is available, acute food insecurity data is used instead of chronic food insecurity data. In the case of acute food insecurity, the affected population are those who are facing IPC Phase 2+ acute food insecurity.
Given the profile of the people affected by cyclone Remal and floods, it is highly likely that they are also affected by the food insecurity, facing IPC level 2 or above conditions.</t>
  </si>
  <si>
    <t>All refugees, host communities, and affected by extreme weather events who are in IPC 2+. Registered Rohingya refugees and host community affected by the Rohingya refugee crisis: affected population = total number of registered Rohingya refugees + host community population =  1,003,394 + 544,000 = 1,547,394. We apply the IPC 2+ percentage to those affected by extreme weather events.</t>
  </si>
  <si>
    <t>Conflict,Displacement</t>
  </si>
  <si>
    <t>CAF001</t>
  </si>
  <si>
    <t>This figure includes people experiencing at least IPC level 2 according to the IPC report covering April - August 2024. It includes all people in need according to 2024 HNO.</t>
  </si>
  <si>
    <t>CMR001</t>
  </si>
  <si>
    <t>This figure corresponds to the number of people experiencing at least severity level 2 across the different crises. Given that there is no estimate of the number of people in level 2, we consider all the rest of the population which is not at severity level 3 or higher as at least exposed.</t>
  </si>
  <si>
    <t>All forcibly displaced and all exposed to organized violence</t>
  </si>
  <si>
    <t>Conflict,Displacement,Socio-political</t>
  </si>
  <si>
    <t>COD001</t>
  </si>
  <si>
    <t>-This figure corresponds to the number of people experiencing at least severity level 2 across the country. Given that there is no estimate of the number of people in level 2, we consider all the rest of the population which is not at severity level 3 or higher as at least exposed.</t>
  </si>
  <si>
    <t xml:space="preserve">All forcibly displaced, all exposed to organized violence plus all IPC levels 3+ amongst those not forcibly displaced and not affected by conflict / violence (latter is included since there is a widespread socio-political crisis amongst the crisis drivers) - data from https://www.ipcinfo.org/ipc-country-analysis/details-map/en/c/1158150/?iso3=COD </t>
  </si>
  <si>
    <t>Socio-political,Conflict,Violence,Floods,Displacement</t>
  </si>
  <si>
    <t>COL001</t>
  </si>
  <si>
    <t>People affected were calculated by summing up people in need in level 2 to 5 as per the Inform methodology.</t>
  </si>
  <si>
    <t>All refugees as well as displaced Venezuelans, host communities, plus all exposed to organized violence and those affected by extreme weather events. IDPs are excluded to avoid double counting</t>
  </si>
  <si>
    <t>Displacement,Drought</t>
  </si>
  <si>
    <t>DJI001</t>
  </si>
  <si>
    <t>Cumulative figures (sum) of people affected by drought and mixed migration crisis through out the country.</t>
  </si>
  <si>
    <t>All forcibly displaced, plus all IPC levels 2+ amongst those not forcibly displaced (the drought affects the whole country)</t>
  </si>
  <si>
    <t>Socio-political,Displacement</t>
  </si>
  <si>
    <t>ERI001</t>
  </si>
  <si>
    <t>These figures are based on the latest report from UNICEF from December 2022, targetting approximately 1.1 million people for humanitarian assistance. This figure is however likely to be lower than the actual number of people affected by the ongoing complex crisis in Eritrea. There are no other recent publications to determine figures of people affected by the complex crisis in Eritrea</t>
  </si>
  <si>
    <t>Maintained the likely underestimate from the ISI</t>
  </si>
  <si>
    <t>Displacement,Floods,Conflict</t>
  </si>
  <si>
    <t>ETH001</t>
  </si>
  <si>
    <t>The whole population in Ethiopia is affected by the crisis.</t>
  </si>
  <si>
    <t>All refugees and asylum seekers, all exposed to organized violence plus all IPC levels 2+ amongst those affected by floods according to the ISI (Oct 2024). IDPs are excluded to avoid double counting.</t>
  </si>
  <si>
    <t>Violence,Socio-political,Other seasonal event</t>
  </si>
  <si>
    <t>GTM001</t>
  </si>
  <si>
    <t xml:space="preserve">In the absence of a breakdown of PIN by severity, ACAPS has used the IPC to estimate Level of humanitarian conditions in the country and number of people affacted. 
According to the latest IPC update for Guatemala (Sept 023-Feb024) 38% of the population is in IPC level 2, and 18% is estimated under level 3 or greater. That is to say, people affected can be estimated by = Phase 2+3+4+5, which equals 56% of the population (17600000). Affected equals. 9856000  (Accessed IPC 24/04/2024). </t>
  </si>
  <si>
    <t>All refugees and asylum seekers, all exposed to organized violence plus all IPC levels 2+ amongst those affected by extreme weather events. IDPs are excluded to avoid double counting.</t>
  </si>
  <si>
    <t>HND001</t>
  </si>
  <si>
    <t xml:space="preserve">For people affected we decided to take the population from the seven departments most affected by the main crises: Gracias a Dios (112,322), Lempira (388,667), Santa Barbara (496,965), Ocotepeque (177,128), Francisco Morazan (1,773,174), Cortes (1,920,701) and Yoro (663,724) added up, resulting in 5,532,681.
The population data was taken directly from the National Institute of Statistics of the Government of Honduras, so the total population may be lower than that reported by Worldbank. </t>
  </si>
  <si>
    <t>Earthquake,Violence,Socio-political,Other seasonal event</t>
  </si>
  <si>
    <t>HTI001</t>
  </si>
  <si>
    <t>This level is calculated taking ipc Affected = Phase 2+3+4+5. That is to say 74% of total population following IPC percentages</t>
  </si>
  <si>
    <t>Maintained ISI estimate given lack of data</t>
  </si>
  <si>
    <t>Displacement</t>
  </si>
  <si>
    <t>IRN004</t>
  </si>
  <si>
    <t>The only people considered to be directly affected are the refugees and undocumented Afghans. Many of whom have been living in Iran for decades without access to basic goods and services or livelihood opportunities.</t>
  </si>
  <si>
    <t>All forcibly displaced including the undocumented Afghans (ISI estimate)</t>
  </si>
  <si>
    <t>Violence,Displacement,Socio-political,Conflict</t>
  </si>
  <si>
    <t>IRQ001</t>
  </si>
  <si>
    <t>This field is a sum of IRQ002 and IRQ003:
IRQ002:
The affected people in this context are the the displaced people in Iraq include:
• Total number of IDPs as of 31 August 2024 (1,053,038) (IOM)
• Returnees as of 31 August 2024 (4,897,128) (IOM)
This figure is an estimate since it is hard to capture the accurate number Iraqi who departures the country because of the conflict and IDPs who are not registered. 
----
IRQ003:
The whole Syrian refugee population and  Palestinian  refugees in Iraq and part of the hosting population residing in the area is affected by the crisis. 
Affected people = Syrian refugees per UNHCR + Palestinian refugees per UNHCR + host community estimated by REACH 2022 MSNA
Affected people = 292,419 + 6,766 + 1,211,125 = 1,510,310</t>
  </si>
  <si>
    <t>All forcibly displaced, plus all exposed to organised violence</t>
  </si>
  <si>
    <t>JOR002</t>
  </si>
  <si>
    <t xml:space="preserve">The figure represents Syrian refugees in Jordan (registered Syrian refugees with UNHCR+ the Unregistered Syrian refugees) + Palestine refugees from Syria + host community members in need.
We are using 3RP numbers as they provide numbers for both the registered and unregistered refugees in Jordan. It also provides the number for the Palestinian from Syria refuges, and the number of host community.
For the host community, UNHCR's 3RP 2023 numbers were used instead of 2024 as they show significant jump with no explanation for the change in numbers (2,700,000 compared to 520,000). Latest developments do not support the unexplained significant jump in 3RP 2024 and as such 3RP 2023 number for host community was used instead. Per 3RP 2023, 520,000 the host communities are in need.
Registered Syrian refugees = 628,135
Unregistered Syrian refugees = 671,865
PRS = 20,000
host community in need = 520,000. This figure has low reliability since the number of unregistered Syrian refugees is an estimation (The total number of refugees  was provided by the Government of Jordan which might be over- or under-estimated and the unregistered was obtained by subtracting the current number of registered Syrian refugees from the estimated total figure).
</t>
  </si>
  <si>
    <t>Forcibly displaced plus host communities (ISI estimate)</t>
  </si>
  <si>
    <t>Drought,Displacement</t>
  </si>
  <si>
    <t>KEN001</t>
  </si>
  <si>
    <t>These figures are an aggregation of the refugee (796,133) and drought crises (28,778,103). There is some overlap in areas affected by the drought and refugee crises, hence the country level figure is not a perfect aggregation of the two crises.</t>
  </si>
  <si>
    <t xml:space="preserve">All forcibly displaced, plus those in IPC levels 2+ from the affected counties. Total population of counties affected to drought (about 28 million) include 23 ASAL counties (Turkana, Mandera, Wajir, Garissa, Lamu, Kwale, Kilifi, Tana River, Taita Taveta, Kitui, Makueni, Embu, Nyeri, Meru North, West Pokot, Baringo, Kajiado, Narok, Marsabit, Laikipia, Tharaka Nithi, Samburu, Isiolo and 9 non-ASAL counties (Kiambu, Murang'a, Kirinyaga, Migori, Homabay, Siaya, Nakuru, Machakos, Elgeyo Marakwet </t>
  </si>
  <si>
    <t>Socio-political,Violence,Tecnological Disaster,Displacement</t>
  </si>
  <si>
    <t>LBN006</t>
  </si>
  <si>
    <t>The total population is affected by the complex crisis, which is driven by the socio-economic crisis since 2019, the Syrian refugees crisis, and the recent conflict that escalated between Hezbollah and Israel on 8 October 2023. Since at least 2019, mounting public debt, high fiscal deficit, and political instability have been driving the socio-economic crisis in the country, resulting in the devaluation of the Lebanese pound, increased unemployment and multidimensional poverty, business closures, inflation, limited access to foreign exchange and imports, and decreased foreign remittances. The Lebanese Government estimates that around 1.5 million Syrian refugees reside in Lebanon, besides around 489,200 Palestinian refugees and around 11,600 refugees of other nationalities. With the Lebanese population of 5.3 million, these figures make Lebanon the country with the biggest refugee-to-resident population ratio. Between 8 October 2023 and 25 September 2024, the escalation of tensions between Hezbollah and Israel has displaced 202,006 people within the country, disrupting their livelihoods and increasing their needs for shelter, food, and cash assistance.</t>
  </si>
  <si>
    <t>LBY001</t>
  </si>
  <si>
    <t>The whole population is considered affected at different degrees by the complex crisis as it impacts all states in Libya. The complex crisis is drivern by conflict, displacement, socio-political issues, and natural hazards. Libya has been in a civil war since 2011 following the Arab Spring uprising, with full-scale armed clashes between supporters of former leader Muammar Gaddafi and opposing armed groups. This has resulted in political instability, protracted violence, the emergence of various armed groups looking to control Libya, damage to critical infrastructure, and severe disruptions to the country's oil production. On 10 September 2023, Storm Daniel hit northeastern Libya, resulting in the collapse of two dams in Derna district and needs for more than 884,000 people, mostly WASH, health, food, and livelihood. Libya is a transit country for migrants and asylum seekers, mostly Sub-Saharan Africans aiming to reach Europe.</t>
  </si>
  <si>
    <t>Displacement,Earthquake</t>
  </si>
  <si>
    <t>MAR001</t>
  </si>
  <si>
    <t>The figure is the people affected by both crises: the mixed migration and the earthquake. It is based on the INFORM severity index methodology for the multiple crisis, where the people affected is the total number of the people between Levels 1 - 4.</t>
  </si>
  <si>
    <t>Maintained ISI estimate</t>
  </si>
  <si>
    <t>Drought,Cyclone</t>
  </si>
  <si>
    <t>MDG001</t>
  </si>
  <si>
    <t>Affected in the multiple crises was obtained by aggregating affected figures for drought and Gamane. Affected is the sum of level 2 + level 3+ level 4+ level 5 from the INFORM Severity methodology</t>
  </si>
  <si>
    <t>All those affected by extreme weather events according to the ISI</t>
  </si>
  <si>
    <t>Violence,Displacement</t>
  </si>
  <si>
    <t>MEX001</t>
  </si>
  <si>
    <t>Total number of people affected from mex002 and mex003</t>
  </si>
  <si>
    <t>All forcibly displaced</t>
  </si>
  <si>
    <t>Conflict</t>
  </si>
  <si>
    <t>MLI001</t>
  </si>
  <si>
    <t>This figure corresponds to the number of people experiencing at least severity level 2 across the country. Given that there is no estimate of the number of people in level 2, we consider all the rest of the population which is not at severity level 3 or higher as at least exposed.</t>
  </si>
  <si>
    <t>Socio-political,Conflict,Violence</t>
  </si>
  <si>
    <t>MMR001</t>
  </si>
  <si>
    <t>All the people in the country are considered to be affected by the conflict crises (population figure obtained from HNO 2023). They are facing stressed (Level 2) or above levels of humanitarian conditions.  People affected by floods (MMR006) are not added to the figure as it would result in double counting.</t>
  </si>
  <si>
    <t>Conflict,Displacement,Cyclone</t>
  </si>
  <si>
    <t>MOZ001</t>
  </si>
  <si>
    <t>To avoid double counting we took the crisis with highest number of people affected. Because the whole country is exposed during the rain and cyclone season, we took the whole country to be affected even though this figure might be high for the affected. We are expecting the floods from rain to continue and flow into other provinces hence we used the whole country as affected. When a figure for people affected by natural hazards (rains and cyclones) higher than the PIN in the 2024 HNO will be provided.  554,000 people are in need due to natural hazards in the rainy/cyclonic season that runs from October to April .</t>
  </si>
  <si>
    <t>All people living in Cabo Delgado, Niassa and Nampula provinces (affected by the islamist insurgency) + those projected to be in levels IPC 2+ amongst those exposed to droughts according to the ISI</t>
  </si>
  <si>
    <t>Drought,Socio-political,Cyclone</t>
  </si>
  <si>
    <t>MWI002</t>
  </si>
  <si>
    <t>9,000,000 are affected and also in need as a result of drought and floods in Malawi according to the SADC appeal published in June 2024 and UNICEF latest publication 05/08/2024</t>
  </si>
  <si>
    <t>Used EM-data to proxy crisis-affected since drivers are related to climate shocks</t>
  </si>
  <si>
    <t>Conflict,Displacement,Drought,Floods,Food Security,Violence</t>
  </si>
  <si>
    <t>NER006</t>
  </si>
  <si>
    <t>The figure is the people affected by the complex crisis in Niger. It is the latest that has been provided by OCHA. The reliability is set to Medium, due to lack of new data. Once new data is available, the figure will be updated. The complex crisis in Niger is driven by violence, insecurity, displacement, and natural hazards. Insecurity stemming from crises in neighbouring countries is affecting the population in Niger. In Diffa region, where a state of emergency has been in place since 2015, Boko Haram continues to carry out sporadic attacks on civilians. Since September 2018, the Burkina Faso border area has seen increasing attacks by non-state armed groups against the population and authorities, leading to the declaration of states of emergency in several departments. In Tillabéri and Tahoua regions, in the border area between Burkina Faso, Mali, and Niger, attacks by non-state armed groups affiliated with either al-Qaeda or the Islamic State continue to force thousands of people to flee. Schools are often closed because of insecurity, mostly in Diffa, Maradi, Tahoua, and Tillabéri regions. A July 2023 military coup resulted in sanctions throughout the country, including border closures, which pose humanitarian access issues and disrupt trade flows. Insecurity also disrupts access to livelihoods and markets. Additionally, the country hosts more than 400,000 refugees, most of them are from Nigeria and Mali. The presence of refugees puts a strain on public services and livelihoods opportunities.</t>
  </si>
  <si>
    <t>All forcibly displaced, plus all IPC levels 2+ amongst those affected by droughts and floods</t>
  </si>
  <si>
    <t>NGA001</t>
  </si>
  <si>
    <t xml:space="preserve"> Almost the whole population of Nigeria is exposed to the complex crisis drivers. however, to estimate the humanitarian situation, the food insecurity status has been used, adopting the IPC analysis. The people affected to the crisis is corresponding to the population who are facing IPC phase 2, 3, 4 and 5;June to August 2024 projection period.  The number of people in need in the following states: Anambara, Akwa Ibom, Bayelsa, Delta, Ebonyi, Ekiti, Imo, Ondo, Osun and Oyo are missing and not included in the IPC. Therefore, it led to underestimation.  The HNO analysis primarily focuses on the so-called BAY states (Borno, Adamawa and Yobe) in north-east Nigeria, it only captures the magnitude and severity of needs of the BAY region caused by a domestic armed conflict. Therefore the Cadre Harmonise Food and nutrition insecurity (FNI) source was used as it provides a wider view of the other crisis. The reliability of this source is also adjusted to low to indicate that there lacks updated figures.</t>
  </si>
  <si>
    <t>All refugees and asylum seekers, plus all exposed to organised violence. IDPs excluded to avoid likely double counting</t>
  </si>
  <si>
    <t>Displacement,Conflict</t>
  </si>
  <si>
    <t>PAK001</t>
  </si>
  <si>
    <t xml:space="preserve">It is usually difficult to estimate the affected population from natural hazards and sudden-onset crises unless there is an active crisis such as the 2022 monsoon floods. There has been an overlap of climatic situations, i.e. heavy rains and floods, over the years, and it is unclear how many people have been affected or displaced. So, we are not including these numbers to avoid overlap.  The IPC figures are restricted to three provinces (Sindh, Balochistan, and Khyber Pakhtunkhwa). The COVID-19 precautionary measure has had a devastating impact on the economy and people living below the poverty. and The monsoon had affected an estimated 33 million people across Pakistan by the end of August. This crisis now covers 6 provinces, up from 3, and Balochistan province remains the most affected. 
For estimating the number of people affected, we considered the number of people living below the poverty line (World Bank data), across Pakistan. As the World Bank data is based on the whole country, we considered the flood-affected people to be included here. (Not including the NRP anymore as that's outdated data before the flood and not considering IPC to avoid double counting).
</t>
  </si>
  <si>
    <t>All forcibly displaced plus all exposed to organized violence.</t>
  </si>
  <si>
    <t>PER002</t>
  </si>
  <si>
    <t>According to R4V, the regions with the most number of migrant populations are:  Arequipa (138730), Callao (994494), Ica (850765), Junin (1246038), La Libertad (1778080), and Lima (9612705)</t>
  </si>
  <si>
    <t>Considered refugees, Venezuelan in need of international protection and host communities (UNHCR, 2023)</t>
  </si>
  <si>
    <t>Socio-political,Floods,Other seasonal event,Food Security</t>
  </si>
  <si>
    <t>PRK001</t>
  </si>
  <si>
    <t>Total population is considered affected by the various crises</t>
  </si>
  <si>
    <t>Conflict,Socio-political,Violence</t>
  </si>
  <si>
    <t>PSE002</t>
  </si>
  <si>
    <t>The figure represents sum of the people affected in the Gaza Strip and the West Bank</t>
  </si>
  <si>
    <t>Whole population considered crisis-affected</t>
  </si>
  <si>
    <t>SDN001</t>
  </si>
  <si>
    <t xml:space="preserve">The total population of Sudan is considered affected by the complex crisis. All states of Sudan have either been directly affected by the conflict between the RSF and SAF or indirectly by receiving displaced people from other states. Additionally, all of Sudan is impacted by food insecurity and the socioeconomic impacts of the ongoing conflict. </t>
  </si>
  <si>
    <t>Displacement,Violence,Floods,Drought</t>
  </si>
  <si>
    <t>SLV001</t>
  </si>
  <si>
    <t xml:space="preserve">According to HNO 2024,  the number of people in humanitarian need increased slightly, going from 1,115,112 to 1,119,198,
equivalent to 18% of the total population. Are people are distributed throughout the country, with emphasis on the departments of the Central zones and Eastern, which are the most highly affected within
of the area called Dry Corridor. The population of those departments according 2024 projections was taken as affected: La Libertad, San Salvador Chalatenango, Cuscatlan, San Miguel, Morozan, La Union. Usulutan
</t>
  </si>
  <si>
    <t>Conflict,Displacement,Floods,Drought</t>
  </si>
  <si>
    <t>SOM001</t>
  </si>
  <si>
    <t>The entire population of Somalia is affected by the complex crisis affecting every state. Conflicts, inter-communal tensions, and floods directly impact regions, leading to the displacement of people who seek refuge across state lines. Additionally, the country is struggling with severe food insecurity, exacerbated by ongoing conflicts, disease outbreaks, and economic challenges.</t>
  </si>
  <si>
    <t>Conflict,Floods,Displacement</t>
  </si>
  <si>
    <t>SSD001</t>
  </si>
  <si>
    <t>South Sudan continues to grapple with pervasive insecurity, significant internal displacement, and a rise in refugees fleeing to neighboring countries amidst worsening food security and intercommunal violence. The influx of refugees into South Sudan since April 2023 exacerbates the situation, leaving the entire population vulnerable to the crisis
Since the entire country is exposed to the complex crisis, the entire population is considered affected</t>
  </si>
  <si>
    <t>SYR001</t>
  </si>
  <si>
    <t xml:space="preserve">The humanitarian conditions for almost everyone in Syria is in either stress level or above due to the crisis. Therefore, the total population is estimated to be affected by the crisis. 
Total population of the country according to 2024 humanitarian need overview of Syria. This number was adopted instead of the World Bank figure, as they consider the population movement such internal displaced people and returnees.
</t>
  </si>
  <si>
    <t>TCD001</t>
  </si>
  <si>
    <t>This figure corresponds to the number of people experiencing at least severity level 2 in Chad. Given that there is no clear estimate of the number of people in level 2, we consider all the rest of the population which is not at severity level 3 or higher as at least exposed.</t>
  </si>
  <si>
    <t>TUR001</t>
  </si>
  <si>
    <t>The total number of affected populations in all crises, overestimation due to double counting for the earthquake and Syrian refugee crises, yet the overestimation can be considered as almost completely offset by the info gap in the Kurdish conflict.</t>
  </si>
  <si>
    <t>UGA005</t>
  </si>
  <si>
    <t xml:space="preserve">Those affected consist of the cumulative number of refugees  and assylum seekers  in Uganda are affected. The highest population of refugees originate from South Sudan and DRC. There are also refugees in smaller numbers from Rwanda, Burundi, Somalia, Eritrea, Ethiopia and Sudan.  Host communities might have been affected, however there is no available informaiton. </t>
  </si>
  <si>
    <t>Forcibly displaced and host communities, according to UNHCR (retrieved Oct 2024)</t>
  </si>
  <si>
    <t>UKR002</t>
  </si>
  <si>
    <t xml:space="preserve">This is the number of people affected as identified by HNRP 2024. </t>
  </si>
  <si>
    <t>All forcibly displaced, all conflict affected</t>
  </si>
  <si>
    <t>Socio-political,Violence,Floods</t>
  </si>
  <si>
    <t>VEN001</t>
  </si>
  <si>
    <t>HumVenezuela's estimation of the severity of the impacts of the Complex Humanitarian Emergency in Venezuela shows that around 69% of the population has some degree of unmet needs in the sectors of living conditions, food, health, and WAS. Therefore, to calculate the number of affected people, we multiplied 69% by the total population.</t>
  </si>
  <si>
    <t>YEM001</t>
  </si>
  <si>
    <t>The total population in Yemen is considered to be affected by the conflict at some level.</t>
  </si>
  <si>
    <t>Drought,Food Security</t>
  </si>
  <si>
    <t>ZMB002</t>
  </si>
  <si>
    <t>Drought has affected 84 out of 116 districts in the country. To get number of people affected we got a percentage of districts affected and multiplied by the population of the country. 84/116=0.72413793 therefore 0.72413793*21437095= 15523413</t>
  </si>
  <si>
    <t>All forcibly displaced and all in IPC 2+ affected by droughts</t>
  </si>
  <si>
    <t>Socio-political,Drought,Food Security</t>
  </si>
  <si>
    <t>ZWE001</t>
  </si>
  <si>
    <t>The total number of people affected corresponds to the total population of the country. The whole population is considered as the number of people affected to the complex crisis in the whole country.</t>
  </si>
  <si>
    <t>All forcibly displaced plus all in IPC 2+ amongst those not forcibly displaced</t>
  </si>
  <si>
    <t>BRA002</t>
  </si>
  <si>
    <t>BRA</t>
  </si>
  <si>
    <t>All forcibly displaced (crisis with 2 &lt; ISI &lt; 3)</t>
  </si>
  <si>
    <t>ARM003</t>
  </si>
  <si>
    <t>ARM</t>
  </si>
  <si>
    <t>GRC002</t>
  </si>
  <si>
    <t>GRE</t>
  </si>
  <si>
    <t>Europe</t>
  </si>
  <si>
    <t>POL002</t>
  </si>
  <si>
    <t>POL</t>
  </si>
  <si>
    <t>EGY004</t>
  </si>
  <si>
    <t>EGY</t>
  </si>
  <si>
    <t>CHL002</t>
  </si>
  <si>
    <t>CHL</t>
  </si>
  <si>
    <t>DZA002</t>
  </si>
  <si>
    <t>DZA</t>
  </si>
  <si>
    <t>ECU002</t>
  </si>
  <si>
    <t>ECU</t>
  </si>
  <si>
    <t>MRT002</t>
  </si>
  <si>
    <t>MRT</t>
  </si>
  <si>
    <t>PHL001</t>
  </si>
  <si>
    <t>PHL</t>
  </si>
  <si>
    <t>PNG001</t>
  </si>
  <si>
    <t>PNG</t>
  </si>
  <si>
    <t>RWA002</t>
  </si>
  <si>
    <t>RWA</t>
  </si>
  <si>
    <t>TZA002</t>
  </si>
  <si>
    <t>TZA</t>
  </si>
  <si>
    <t>AFG</t>
  </si>
  <si>
    <t>AGO</t>
  </si>
  <si>
    <t>BDI</t>
  </si>
  <si>
    <t>BFA</t>
  </si>
  <si>
    <t>BGD</t>
  </si>
  <si>
    <t>CAF</t>
  </si>
  <si>
    <t>CMR</t>
  </si>
  <si>
    <t>COD</t>
  </si>
  <si>
    <t>COL</t>
  </si>
  <si>
    <t>DJI</t>
  </si>
  <si>
    <t>ERI</t>
  </si>
  <si>
    <t>ETH</t>
  </si>
  <si>
    <t>GTM</t>
  </si>
  <si>
    <t>HND</t>
  </si>
  <si>
    <t>HTI</t>
  </si>
  <si>
    <t>IRN</t>
  </si>
  <si>
    <t>IRQ</t>
  </si>
  <si>
    <t>JOR</t>
  </si>
  <si>
    <t>KEN</t>
  </si>
  <si>
    <t>LBN</t>
  </si>
  <si>
    <t>LBY</t>
  </si>
  <si>
    <t>MAR</t>
  </si>
  <si>
    <t>MDG</t>
  </si>
  <si>
    <t>MEX</t>
  </si>
  <si>
    <t>MLI</t>
  </si>
  <si>
    <t>MMR</t>
  </si>
  <si>
    <t>MOZ</t>
  </si>
  <si>
    <t>MWI</t>
  </si>
  <si>
    <t>NER</t>
  </si>
  <si>
    <t>NGA</t>
  </si>
  <si>
    <t>PAK</t>
  </si>
  <si>
    <t>PER</t>
  </si>
  <si>
    <t>PRK</t>
  </si>
  <si>
    <t>PSE</t>
  </si>
  <si>
    <t>SDN</t>
  </si>
  <si>
    <t>SLV</t>
  </si>
  <si>
    <t>SOM</t>
  </si>
  <si>
    <t>SSD</t>
  </si>
  <si>
    <t>SYR</t>
  </si>
  <si>
    <t>TCD</t>
  </si>
  <si>
    <t>TUR</t>
  </si>
  <si>
    <t>UGA</t>
  </si>
  <si>
    <t>UKR</t>
  </si>
  <si>
    <t>VEN</t>
  </si>
  <si>
    <t>YEM</t>
  </si>
  <si>
    <t>ZMB</t>
  </si>
  <si>
    <t>ZWE</t>
  </si>
  <si>
    <t>Males, non-forcibly displaced, without disabilities</t>
  </si>
  <si>
    <t>Females, non-forcibly displaced, without disabilities</t>
  </si>
  <si>
    <t>Males, non-forcibly displaced, with disabilities</t>
  </si>
  <si>
    <t>Females, non-forcibly displaced, with disabilities</t>
  </si>
  <si>
    <t>Males, Asylum seeker</t>
  </si>
  <si>
    <t>Females, Asylum seeker</t>
  </si>
  <si>
    <t>ISO3</t>
  </si>
  <si>
    <t>3 years to one year before primary</t>
  </si>
  <si>
    <t>One year before primary</t>
  </si>
  <si>
    <t>One year before primary [same for males and females]</t>
  </si>
  <si>
    <t>primary [same for Male and Female]</t>
  </si>
  <si>
    <t>Notes</t>
  </si>
  <si>
    <t xml:space="preserve">OOSRs for girls at the secondary level have been set to 100 following the national ban in place since 2021. </t>
  </si>
  <si>
    <t xml:space="preserve">No data available, anecdotal evidence from several UNICEF reports points to a conservative estimate of 33% OOSR for refugees  </t>
  </si>
  <si>
    <t>Rates derived from https://asylumineurope.org/reports/country/greece/reception-conditions/employment-and-education/access-education/?utm_source=chatgpt.com</t>
  </si>
  <si>
    <t>No data available, anecdotal evidence from several UNICEF reports points to a conservative estimate of 22% OOSR for refugees in Poland https://www.unicef.org/eca/press-releases/more-half-ukrainian-refugee-children-not-enrolled-schools-poland-unicef-unhcr</t>
  </si>
  <si>
    <t>No data available, used evidence from this HRW report https://www.hrw.org/news/2024/12/02/egypt-education-restricted-refugees</t>
  </si>
  <si>
    <t>OOSRs for IDPs are taken from the latest MSNA</t>
  </si>
  <si>
    <t>We set the OOSR for Venezuelan displaced in LACRO to 19% - see this study: https://www.unhcr.org/news/press-releases/over-4-million-venezuelan-refugees-and-migrants-struggle-meet-basic-needs</t>
  </si>
  <si>
    <t>OOSRs for IDPs as well as for the non-forcibly displaced are taken from the latest MSNA</t>
  </si>
  <si>
    <t>CRI</t>
  </si>
  <si>
    <t>Concern on OOS rates in LS being larger than in primary… unrealistic evolution over time of modelled rates. Kept for consistency</t>
  </si>
  <si>
    <t xml:space="preserve">Modelled OOSR from UIS-GEM report is N/A, used latest available MSNA on libyan migrants; this group can be reasonably assumed to have OOSRs similar to those of crisis-affected households </t>
  </si>
  <si>
    <t>Used same OOSR structure as in Myanmar due to complete lack of data</t>
  </si>
  <si>
    <t>The OOSR in this matrix reflect the pre-war scenario. Currently the whole school-aged population in Gaza is OOS (about 745,000 children). We have corrected this manually directly in the Master Table. The presented OOSRs should be considered a lower-bound estimate for the West Bank only, prior to the conflict.</t>
  </si>
  <si>
    <t>UIS-GEMR estimates for 2024 do not reflect the ongoing large-scale conflict. See Textbox in the methodological note</t>
  </si>
  <si>
    <t>Modelled OOSR from UIS-GEM report is N/A, used latest available MSNA</t>
  </si>
  <si>
    <t>UIS-GEMR estimates for 2024 do not reflect the ongoing escalation of the conflict. We use a structure of OOSR which delivers an estimate in the region of 3 million OOSC, which is consistent with the latest HNO (lower bound estimate of about 2.45 million OOSC) as well as the latest situation reports from the field (December 2024) which present an upper bound estimate of 3.7 million OOSC (number of children whose education was disrupted in December 2024)</t>
  </si>
  <si>
    <t>Southern Asia</t>
  </si>
  <si>
    <t>Sub-Saharan Africa</t>
  </si>
  <si>
    <t>Latin America and the Caribbean</t>
  </si>
  <si>
    <t>Western Asia</t>
  </si>
  <si>
    <t>Northern Africa</t>
  </si>
  <si>
    <t>South-eastern Asia</t>
  </si>
  <si>
    <t>Eastern Asia</t>
  </si>
  <si>
    <t>Eastern Europe</t>
  </si>
  <si>
    <t>Melanesia</t>
  </si>
  <si>
    <t xml:space="preserve">Medium </t>
  </si>
  <si>
    <t>High</t>
  </si>
  <si>
    <t>Medium</t>
  </si>
  <si>
    <t>Low</t>
  </si>
  <si>
    <t>Country</t>
  </si>
  <si>
    <t>Afghanistan</t>
  </si>
  <si>
    <t>Angola</t>
  </si>
  <si>
    <t>Burundi</t>
  </si>
  <si>
    <t>Burkina Faso</t>
  </si>
  <si>
    <t>Bangladesh</t>
  </si>
  <si>
    <t>Central African Republic</t>
  </si>
  <si>
    <t>Cameroon</t>
  </si>
  <si>
    <t>Democratic Republic of the Congo</t>
  </si>
  <si>
    <t>Colombia</t>
  </si>
  <si>
    <t>Djibouti</t>
  </si>
  <si>
    <t>Eritrea</t>
  </si>
  <si>
    <t>Ethiopia</t>
  </si>
  <si>
    <t>Guatemala</t>
  </si>
  <si>
    <t>Honduras</t>
  </si>
  <si>
    <t>Haiti</t>
  </si>
  <si>
    <t>Iran</t>
  </si>
  <si>
    <t>Iraq</t>
  </si>
  <si>
    <t>Jordan</t>
  </si>
  <si>
    <t>Kenya</t>
  </si>
  <si>
    <t>Lebanon</t>
  </si>
  <si>
    <t>Libya</t>
  </si>
  <si>
    <t>Morocco</t>
  </si>
  <si>
    <t>Madagascar</t>
  </si>
  <si>
    <t>Mexico</t>
  </si>
  <si>
    <t>Mali</t>
  </si>
  <si>
    <t>Myanmar</t>
  </si>
  <si>
    <t>Mozambique</t>
  </si>
  <si>
    <t>Malawi</t>
  </si>
  <si>
    <t>Niger</t>
  </si>
  <si>
    <t>Nigeria</t>
  </si>
  <si>
    <t>Pakistan</t>
  </si>
  <si>
    <t>Peru</t>
  </si>
  <si>
    <t>North Korea</t>
  </si>
  <si>
    <t>State of Palestine</t>
  </si>
  <si>
    <t>Sudan</t>
  </si>
  <si>
    <t>El Salvador</t>
  </si>
  <si>
    <t>Somalia</t>
  </si>
  <si>
    <t>South Sudan</t>
  </si>
  <si>
    <t>Syria</t>
  </si>
  <si>
    <t>Chad</t>
  </si>
  <si>
    <t>Turkey</t>
  </si>
  <si>
    <t>Uganda</t>
  </si>
  <si>
    <t>Ukraine</t>
  </si>
  <si>
    <t>Venezuela</t>
  </si>
  <si>
    <t>Yemena</t>
  </si>
  <si>
    <t>Zambia</t>
  </si>
  <si>
    <t>Zimbabwe</t>
  </si>
  <si>
    <t>Brazil</t>
  </si>
  <si>
    <t>Armenia</t>
  </si>
  <si>
    <t>Greece</t>
  </si>
  <si>
    <t>Poland</t>
  </si>
  <si>
    <t>Egypt</t>
  </si>
  <si>
    <t>Ecuador</t>
  </si>
  <si>
    <t>Papua New Guinea</t>
  </si>
  <si>
    <t>Rwanda</t>
  </si>
  <si>
    <t>Tanzania</t>
  </si>
  <si>
    <t>Chile</t>
  </si>
  <si>
    <t>Algeria</t>
  </si>
  <si>
    <t>Mauritania</t>
  </si>
  <si>
    <t>The Philippines</t>
  </si>
  <si>
    <t>Conflict, Displacement,Violence,Floods</t>
  </si>
  <si>
    <t>Country INFORM Severity Index (ISI) and affected population information</t>
  </si>
  <si>
    <t>Administrative variables</t>
  </si>
  <si>
    <t>Country code [ISO]</t>
  </si>
  <si>
    <t>Unique ID for each crisis [ISI]</t>
  </si>
  <si>
    <t>DISCLAIMER</t>
  </si>
  <si>
    <t>A0 [UNDP]</t>
  </si>
  <si>
    <t xml:space="preserve">One year before primary (PP)  [UIS] </t>
  </si>
  <si>
    <t>Primary (PR)  [UIS]</t>
  </si>
  <si>
    <t>Lower secondary (LS) [UIS]</t>
  </si>
  <si>
    <t>Upper secondary (US) [UIS]</t>
  </si>
  <si>
    <r>
      <t xml:space="preserve">Population affected (ACAPS levels 2 to 5) according to the country-level analysis [ISI]: </t>
    </r>
    <r>
      <rPr>
        <sz val="11"/>
        <color theme="1"/>
        <rFont val="Aptos Narrow"/>
        <scheme val="minor"/>
      </rPr>
      <t>August 2024</t>
    </r>
    <r>
      <rPr>
        <b/>
        <sz val="11"/>
        <color theme="1"/>
        <rFont val="Aptos Narrow"/>
        <family val="2"/>
        <scheme val="minor"/>
      </rPr>
      <t xml:space="preserve"> </t>
    </r>
  </si>
  <si>
    <t>Reliability of the affected estimates [ISI]</t>
  </si>
  <si>
    <t>People exposed to organized violence in the last 12 months - 5 km radius [ACLED]</t>
  </si>
  <si>
    <t>Total affected by natural disasters [EM-DAT]</t>
  </si>
  <si>
    <t>Humanitarian Response Plan (HRP) intersectorial People in Need (PiN) estimates  [national-level HRPs]</t>
  </si>
  <si>
    <t>% of population affected: 
[ISI Affected, aggregate] / [Country population]</t>
  </si>
  <si>
    <t>Number of people "stressed" (food security) - IPC levels 2, 3, 4 and 5; only countries with coverage &gt; 25% [IPC]</t>
  </si>
  <si>
    <t>Number of people food insecure - IPC levels 3, 4 and 5; only countries with coverage &gt; 25% [IPC]</t>
  </si>
  <si>
    <t>Flag =1 if the Inform Severity Index is between 2 and 3, and hence only concerns forcibly displaced and host communities</t>
  </si>
  <si>
    <t>Calculation varies; see description of affected</t>
  </si>
  <si>
    <t>% crisis-affected population: [Crisis-affected]/[Country population]</t>
  </si>
  <si>
    <t>PoP_ForciblyDisplaced</t>
  </si>
  <si>
    <r>
      <t xml:space="preserve">Number of refugees under UNHCR's mandate: </t>
    </r>
    <r>
      <rPr>
        <sz val="11"/>
        <rFont val="Aptos Narrow"/>
        <scheme val="minor"/>
      </rPr>
      <t xml:space="preserve">August 2024 </t>
    </r>
    <r>
      <rPr>
        <b/>
        <sz val="11"/>
        <rFont val="Aptos Narrow"/>
        <family val="2"/>
        <scheme val="minor"/>
      </rPr>
      <t xml:space="preserve"> [UNHCR nowcasting ]</t>
    </r>
  </si>
  <si>
    <t>PoP_IDP</t>
  </si>
  <si>
    <t>% of population by  education level/dimension</t>
  </si>
  <si>
    <t>Estimated population, 3 years old till the official age of end of secondary, total</t>
  </si>
  <si>
    <t>Esimated school-aged population, one year before primary till the end of secondary, total</t>
  </si>
  <si>
    <t>Master table - Step 1 and 2</t>
  </si>
  <si>
    <t>Calculated children and adolescent population and crisis-affected totals:</t>
  </si>
  <si>
    <t>CA_A0</t>
  </si>
  <si>
    <t>CA_PP</t>
  </si>
  <si>
    <t>CA_PR</t>
  </si>
  <si>
    <t>CA_LS</t>
  </si>
  <si>
    <t>CA_US</t>
  </si>
  <si>
    <t>As outlined in Section 2 of the companion report, the analysis of crisis-affected out-of-school children (OOSC) disaggregates data by sex, functional difficulties, education cycle, and forced displacement status, resulting in 50 distinct subgroups of crisis-affected children. Out-of-school rates (OOSRs) for each subgroup are estimated using the most recent data and research from 60 countries. This methodology generates a 50-by-60 matrix of OOSRs (50 subgroups across 60 countries), providing detailed, subgroup-specific insights into gaps in education access at both the country and subgroup levels. Please read the notes column for additional, country-specific information.</t>
  </si>
  <si>
    <t>Estimated population, 3 years old till the official age of end of secondary, crisis-affected</t>
  </si>
  <si>
    <t>Estimated  school-aged population, one year before primary till the end of secondary, crisis-affected</t>
  </si>
  <si>
    <t>Estimated population, 3 years old until one year before primary, crisis-affected</t>
  </si>
  <si>
    <t>Estimated population, one year before primary, crisis-affected</t>
  </si>
  <si>
    <t>Estimated  population, primary, crisis-affected</t>
  </si>
  <si>
    <t>Estimated population, lower secondary, crisis-affected</t>
  </si>
  <si>
    <t>Estimated population, upper secondary, crisis-affected</t>
  </si>
  <si>
    <r>
      <rPr>
        <b/>
        <sz val="11"/>
        <color theme="1"/>
        <rFont val="Aptos Narrow"/>
        <family val="2"/>
        <scheme val="minor"/>
      </rPr>
      <t xml:space="preserve">The following estimates are indicative and do not represent official UN figures. </t>
    </r>
    <r>
      <rPr>
        <sz val="11"/>
        <color theme="1"/>
        <rFont val="Aptos Narrow"/>
        <family val="2"/>
        <scheme val="minor"/>
      </rPr>
      <t>This dataset provides estimates of the number of crisis-affected children and adolescents in 60 countries around the world, as well as on out-of-school rates among this population; it was used in estimating many of the figures presented in the report "State of Education for Crisis-Affected Children and Adolescents: Global Estimates 2025 Update." Although based on peer-reviewed research, data from the INFORM Severity Index, and official UN sources, imputation and estimation have been necessary. Therefore, country-level estimates should be considered indicative and not a substitute for more up-to-date official data, which may be more accurate. These estimates were produced by Education Cannot Wait in 2024 using information available in the last quarter of 2024. While reviewed by a panel of experts from the International Network for Education in Emergencies (INEE) before publication, they do not represent the position of INEE. Because humanitarian situations can change quickly, these estimates may rapidly become outdated. Please consult the ECW website for further details on the methodology used to obtain these estimates. In general, the data is more accurate for primary, lower secondary, and secondary education levels, reflecting stronger evidence generation and monitoring systems for these age groups.</t>
    </r>
  </si>
  <si>
    <t>Out of school rates (OOSRs) for crisis-affected children - Step 3</t>
  </si>
  <si>
    <t>PoP_A0US</t>
  </si>
  <si>
    <t>PoP_PPUS</t>
  </si>
  <si>
    <t>CA_A0US</t>
  </si>
  <si>
    <t>CA_PPUS</t>
  </si>
  <si>
    <t>Version history: 1.0 released January 24, 2025</t>
  </si>
  <si>
    <t xml:space="preserve">As described in section 2 of the companion report, the data presented in this table were used to identify crisis-affected countries and estimate crisis-affected child and adolescent populations (estimation steps 1 and 2) . Source information for each variable is provided in brackets where applicable, with further details on source data available on page 10 of the report. Variables calculated by ECW are highlighted in light orange, accompanied by high-level calculation details. These details are intended to be illustrative, with case-specific adjustments applied as necessary to ensure context relevance and the timeliness of the data. Please note that differences in rounding approaches may result in slight variations in values; however, as noted above, estimates are intended to be indicative.  </t>
  </si>
  <si>
    <t>Number of internally displaced persons (IDPs), including IDPs and returnee IDPs [IDMC, with the exception of Armenia, Egypt, Greece and Poland ]</t>
  </si>
  <si>
    <t xml:space="preserve">Methodological note: Child and adolescent total population figures were calculated by applying relevant education level distributions in variables A0-A4 to the country population estimate. Crisis-affected child and adolescent figures were estimated by applying relevant education level distributions A0-A4 to the country population estimate and adjusting for the percent crisis-affected within a country. </t>
  </si>
  <si>
    <t xml:space="preserve">Sub-region [ISI] </t>
  </si>
  <si>
    <t>ISI Desc</t>
  </si>
  <si>
    <r>
      <rPr>
        <b/>
        <sz val="11"/>
        <color theme="1"/>
        <rFont val="Aptos Narrow"/>
        <scheme val="minor"/>
      </rPr>
      <t>Inform Severity Index justification of people  affected core indicator:</t>
    </r>
    <r>
      <rPr>
        <sz val="11"/>
        <color theme="1"/>
        <rFont val="Aptos Narrow"/>
        <scheme val="minor"/>
      </rPr>
      <t xml:space="preserve"> September 2024</t>
    </r>
  </si>
  <si>
    <r>
      <t xml:space="preserve">INFORM Severity Index drivers [ISI] : </t>
    </r>
    <r>
      <rPr>
        <sz val="11"/>
        <color theme="1"/>
        <rFont val="Aptos Narrow"/>
        <scheme val="minor"/>
      </rPr>
      <t xml:space="preserve">September 2024 </t>
    </r>
  </si>
  <si>
    <r>
      <t xml:space="preserve">INFORM Severity Index minimum value [ISI]: 
</t>
    </r>
    <r>
      <rPr>
        <sz val="11"/>
        <color theme="1"/>
        <rFont val="Aptos Narrow"/>
        <scheme val="minor"/>
      </rPr>
      <t xml:space="preserve">September 2023-September 2024
</t>
    </r>
  </si>
  <si>
    <r>
      <t xml:space="preserve">INFORM Severity Index [ISI]:
 </t>
    </r>
    <r>
      <rPr>
        <sz val="11"/>
        <color theme="1"/>
        <rFont val="Aptos Narrow"/>
        <scheme val="minor"/>
      </rPr>
      <t xml:space="preserve">September 2024
</t>
    </r>
  </si>
  <si>
    <r>
      <t xml:space="preserve">INFORM Severity Index minimum value [ISI]: 
</t>
    </r>
    <r>
      <rPr>
        <sz val="11"/>
        <color theme="1"/>
        <rFont val="Aptos Narrow"/>
        <scheme val="minor"/>
      </rPr>
      <t>Since 2019</t>
    </r>
  </si>
  <si>
    <r>
      <t xml:space="preserve">INFORM Severity Index maximum value [ISI]: 
</t>
    </r>
    <r>
      <rPr>
        <sz val="11"/>
        <color theme="1"/>
        <rFont val="Aptos Narrow"/>
        <scheme val="minor"/>
      </rPr>
      <t>Since 2019</t>
    </r>
  </si>
  <si>
    <t>Number of asylum seekers and people in need of international protection [UNHCR]</t>
  </si>
  <si>
    <t>Estimated total forcibly displaced population - calculated as the estimated total number of refugees [PoP_R] + estimated total number of IDPs [PoP_IDP] + estimated total number of asylum seekers [PoP_A]</t>
  </si>
  <si>
    <t>Description of corrections to obtain crisis-affected, in line with sectorial meaning of "affected", see companion report for more detail</t>
  </si>
  <si>
    <t>Click here to read the report, "State of Education for Crisis-Affected Children and Adolescents: Access and Learning Outcomes Global Estimates 2025 Update."</t>
  </si>
  <si>
    <t>ABOUT THE DATA</t>
  </si>
  <si>
    <t>USE AND CITATION</t>
  </si>
  <si>
    <r>
      <t>Reuse is authorized provided the source is acknowledged.</t>
    </r>
    <r>
      <rPr>
        <b/>
        <sz val="11"/>
        <color rgb="FF323232"/>
        <rFont val="Aptos Narrow"/>
        <scheme val="minor"/>
      </rPr>
      <t xml:space="preserve">
</t>
    </r>
    <r>
      <rPr>
        <i/>
        <sz val="11"/>
        <color rgb="FF323232"/>
        <rFont val="Aptos Narrow"/>
        <scheme val="minor"/>
      </rPr>
      <t xml:space="preserve">
Suggested citation:
</t>
    </r>
    <r>
      <rPr>
        <sz val="11"/>
        <color rgb="FF323232"/>
        <rFont val="Aptos Narrow"/>
        <scheme val="minor"/>
      </rPr>
      <t>Education Cannot Wait. 2025, January. State of Education for Crisis-Affected Children and Adolescents Global Estimates 2025. https://www.educationcannotwait.org/global-estimates-2025-update</t>
    </r>
  </si>
  <si>
    <t>Displacement, Socio-political</t>
  </si>
  <si>
    <t>Displacement, Conflict</t>
  </si>
  <si>
    <t>Conflict, Cyclone, Violence, Floods, Other Seasonal Event</t>
  </si>
  <si>
    <t>Violence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</si>
</sst>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
    <numFmt numFmtId="167" formatCode="#,##0.00000"/>
  </numFmts>
  <fonts count="32" x14ac:knownFonts="1">
    <font>
      <sz val="11"/>
      <color rgb="FF000000"/>
      <name val="Calibri"/>
      <family val="2"/>
    </font>
    <font>
      <sz val="11"/>
      <color theme="1"/>
      <name val="Aptos Narrow"/>
      <family val="2"/>
      <scheme val="minor"/>
    </font>
    <font>
      <sz val="11"/>
      <color theme="1"/>
      <name val="Aptos Narrow"/>
      <family val="2"/>
      <scheme val="minor"/>
    </font>
    <font>
      <b/>
      <sz val="11"/>
      <color theme="1"/>
      <name val="Aptos Narrow"/>
      <family val="2"/>
      <scheme val="minor"/>
    </font>
    <font>
      <b/>
      <sz val="11"/>
      <color theme="4"/>
      <name val="Aptos Narrow"/>
      <family val="2"/>
      <scheme val="minor"/>
    </font>
    <font>
      <b/>
      <sz val="11"/>
      <color theme="2" tint="-0.499984740745262"/>
      <name val="Aptos Narrow"/>
      <family val="2"/>
      <scheme val="minor"/>
    </font>
    <font>
      <b/>
      <sz val="11"/>
      <name val="Aptos Narrow"/>
      <family val="2"/>
      <scheme val="minor"/>
    </font>
    <font>
      <sz val="11"/>
      <name val="Aptos Narrow"/>
      <family val="2"/>
      <scheme val="minor"/>
    </font>
    <font>
      <sz val="11"/>
      <color theme="4"/>
      <name val="Aptos Narrow"/>
      <family val="2"/>
      <scheme val="minor"/>
    </font>
    <font>
      <sz val="11"/>
      <color theme="2" tint="-0.499984740745262"/>
      <name val="Aptos Narrow"/>
      <family val="2"/>
      <scheme val="minor"/>
    </font>
    <font>
      <b/>
      <i/>
      <sz val="11"/>
      <color theme="1"/>
      <name val="Aptos Narrow"/>
      <family val="2"/>
      <scheme val="minor"/>
    </font>
    <font>
      <u/>
      <sz val="11"/>
      <color theme="10"/>
      <name val="Calibri"/>
      <family val="2"/>
    </font>
    <font>
      <b/>
      <sz val="11"/>
      <name val="Calibri"/>
      <family val="2"/>
    </font>
    <font>
      <b/>
      <i/>
      <sz val="11"/>
      <color theme="0"/>
      <name val="Aptos Narrow"/>
      <family val="2"/>
      <scheme val="minor"/>
    </font>
    <font>
      <sz val="11"/>
      <color theme="4" tint="-0.499984740745262"/>
      <name val="Aptos Narrow"/>
      <family val="2"/>
      <scheme val="minor"/>
    </font>
    <font>
      <i/>
      <sz val="11"/>
      <color theme="1"/>
      <name val="Aptos Narrow"/>
      <family val="2"/>
      <scheme val="minor"/>
    </font>
    <font>
      <i/>
      <sz val="10"/>
      <color theme="1"/>
      <name val="Arial"/>
      <family val="2"/>
    </font>
    <font>
      <sz val="11"/>
      <name val="Calibri"/>
      <family val="2"/>
    </font>
    <font>
      <sz val="8"/>
      <name val="Calibri"/>
      <family val="2"/>
    </font>
    <font>
      <b/>
      <sz val="11"/>
      <color rgb="FF000000"/>
      <name val="Aptos Narrow"/>
    </font>
    <font>
      <b/>
      <sz val="11"/>
      <color rgb="FFEC8514"/>
      <name val="Aptos Narrow"/>
      <family val="2"/>
      <scheme val="minor"/>
    </font>
    <font>
      <sz val="11"/>
      <color theme="1"/>
      <name val="Aptos Narrow"/>
      <scheme val="minor"/>
    </font>
    <font>
      <sz val="11"/>
      <name val="Aptos Narrow"/>
      <scheme val="minor"/>
    </font>
    <font>
      <i/>
      <sz val="11"/>
      <name val="Aptos Narrow"/>
      <scheme val="minor"/>
    </font>
    <font>
      <b/>
      <sz val="11"/>
      <color rgb="FF000000"/>
      <name val="Aptos Narrow"/>
      <family val="2"/>
    </font>
    <font>
      <b/>
      <sz val="11"/>
      <color theme="5"/>
      <name val="Aptos Narrow"/>
      <scheme val="minor"/>
    </font>
    <font>
      <i/>
      <sz val="11"/>
      <color theme="1"/>
      <name val="Aptos Narrow"/>
      <scheme val="minor"/>
    </font>
    <font>
      <b/>
      <sz val="11"/>
      <color theme="1"/>
      <name val="Aptos Narrow"/>
      <scheme val="minor"/>
    </font>
    <font>
      <b/>
      <u/>
      <sz val="11"/>
      <color theme="5"/>
      <name val="Calibri"/>
      <family val="2"/>
    </font>
    <font>
      <i/>
      <sz val="11"/>
      <color rgb="FF323232"/>
      <name val="Aptos Narrow"/>
      <scheme val="minor"/>
    </font>
    <font>
      <sz val="11"/>
      <color rgb="FF323232"/>
      <name val="Aptos Narrow"/>
      <scheme val="minor"/>
    </font>
    <font>
      <b/>
      <sz val="11"/>
      <color rgb="FF323232"/>
      <name val="Aptos Narrow"/>
      <scheme val="minor"/>
    </font>
  </fonts>
  <fills count="7">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5" tint="0.79998168889431442"/>
        <bgColor indexed="64"/>
      </patternFill>
    </fill>
    <fill>
      <patternFill patternType="solid">
        <fgColor rgb="FFFBE2D5"/>
        <bgColor rgb="FF000000"/>
      </patternFill>
    </fill>
    <fill>
      <patternFill patternType="solid">
        <fgColor theme="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s>
  <cellStyleXfs count="9">
    <xf numFmtId="0" fontId="0" fillId="0" borderId="0"/>
    <xf numFmtId="9" fontId="2" fillId="0" borderId="0" applyFont="0" applyFill="0" applyBorder="0" applyAlignment="0" applyProtection="0"/>
    <xf numFmtId="0" fontId="2" fillId="0" borderId="0"/>
    <xf numFmtId="0" fontId="11" fillId="0" borderId="0" applyNumberForma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cellStyleXfs>
  <cellXfs count="143">
    <xf numFmtId="0" fontId="0" fillId="0" borderId="0" xfId="0"/>
    <xf numFmtId="0" fontId="3" fillId="0" borderId="0" xfId="2" applyFont="1"/>
    <xf numFmtId="0" fontId="3" fillId="0" borderId="2" xfId="2" applyFont="1" applyBorder="1"/>
    <xf numFmtId="0" fontId="3" fillId="0" borderId="2" xfId="2" applyFont="1" applyBorder="1" applyAlignment="1">
      <alignment horizontal="center" vertical="center"/>
    </xf>
    <xf numFmtId="0" fontId="3" fillId="0" borderId="2" xfId="2" applyFont="1" applyBorder="1" applyAlignment="1">
      <alignment horizontal="center"/>
    </xf>
    <xf numFmtId="0" fontId="4" fillId="0" borderId="2" xfId="2" applyFont="1" applyBorder="1" applyAlignment="1">
      <alignment horizontal="center"/>
    </xf>
    <xf numFmtId="164" fontId="3" fillId="0" borderId="2" xfId="1" applyNumberFormat="1" applyFont="1" applyFill="1" applyBorder="1" applyAlignment="1">
      <alignment horizontal="center"/>
    </xf>
    <xf numFmtId="0" fontId="5" fillId="0" borderId="2" xfId="2" applyFont="1" applyBorder="1" applyAlignment="1">
      <alignment horizontal="center"/>
    </xf>
    <xf numFmtId="0" fontId="6" fillId="0" borderId="2" xfId="2" applyFont="1" applyBorder="1" applyAlignment="1">
      <alignment horizontal="center"/>
    </xf>
    <xf numFmtId="3" fontId="6" fillId="0" borderId="3" xfId="2" applyNumberFormat="1" applyFont="1" applyBorder="1" applyAlignment="1">
      <alignment horizontal="left"/>
    </xf>
    <xf numFmtId="3" fontId="6" fillId="0" borderId="4" xfId="2" applyNumberFormat="1" applyFont="1" applyBorder="1" applyAlignment="1">
      <alignment horizontal="left"/>
    </xf>
    <xf numFmtId="3" fontId="6" fillId="0" borderId="4" xfId="2" applyNumberFormat="1" applyFont="1" applyBorder="1" applyAlignment="1">
      <alignment horizontal="center"/>
    </xf>
    <xf numFmtId="3" fontId="6" fillId="0" borderId="5" xfId="2" applyNumberFormat="1" applyFont="1" applyBorder="1" applyAlignment="1">
      <alignment horizontal="center"/>
    </xf>
    <xf numFmtId="0" fontId="3" fillId="0" borderId="0" xfId="2" applyFont="1" applyAlignment="1">
      <alignment horizontal="center" vertical="center"/>
    </xf>
    <xf numFmtId="0" fontId="1" fillId="0" borderId="0" xfId="2" applyFont="1" applyAlignment="1">
      <alignment horizontal="center" vertical="center"/>
    </xf>
    <xf numFmtId="0" fontId="7" fillId="0" borderId="4" xfId="2" applyFont="1" applyBorder="1" applyAlignment="1">
      <alignment horizontal="center" vertical="center"/>
    </xf>
    <xf numFmtId="0" fontId="1" fillId="0" borderId="4" xfId="2" applyFont="1" applyBorder="1" applyAlignment="1">
      <alignment horizontal="center" vertical="center" textRotation="90"/>
    </xf>
    <xf numFmtId="0" fontId="8" fillId="0" borderId="4" xfId="2" applyFont="1" applyBorder="1" applyAlignment="1">
      <alignment horizontal="center" vertical="center"/>
    </xf>
    <xf numFmtId="164" fontId="1" fillId="0" borderId="4" xfId="1" applyNumberFormat="1" applyFont="1" applyFill="1" applyBorder="1" applyAlignment="1">
      <alignment horizontal="center" vertical="center"/>
    </xf>
    <xf numFmtId="0" fontId="9" fillId="0" borderId="4" xfId="2" applyFont="1" applyBorder="1" applyAlignment="1">
      <alignment horizontal="center" vertical="center" textRotation="90"/>
    </xf>
    <xf numFmtId="0" fontId="7" fillId="0" borderId="4" xfId="2" applyFont="1" applyBorder="1" applyAlignment="1">
      <alignment horizontal="center" vertical="center" textRotation="90"/>
    </xf>
    <xf numFmtId="0" fontId="1" fillId="0" borderId="4" xfId="2" applyFont="1" applyBorder="1" applyAlignment="1">
      <alignment horizontal="center" vertical="center"/>
    </xf>
    <xf numFmtId="0" fontId="1" fillId="0" borderId="7" xfId="2" applyFont="1" applyBorder="1" applyAlignment="1">
      <alignment horizontal="center" vertical="center"/>
    </xf>
    <xf numFmtId="3" fontId="7" fillId="0" borderId="7" xfId="0" applyNumberFormat="1" applyFont="1" applyBorder="1" applyAlignment="1">
      <alignment horizontal="center" vertical="center"/>
    </xf>
    <xf numFmtId="3" fontId="1" fillId="0" borderId="7" xfId="2" applyNumberFormat="1" applyFont="1" applyBorder="1" applyAlignment="1">
      <alignment horizontal="center"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0" fontId="13" fillId="0" borderId="12" xfId="0" applyFont="1" applyBorder="1" applyAlignment="1">
      <alignment horizontal="center" vertical="center"/>
    </xf>
    <xf numFmtId="0" fontId="13" fillId="0" borderId="12" xfId="2" applyFont="1" applyBorder="1" applyAlignment="1">
      <alignment horizontal="center"/>
    </xf>
    <xf numFmtId="0" fontId="13" fillId="0" borderId="7" xfId="2" applyFont="1" applyBorder="1" applyAlignment="1">
      <alignment horizontal="center" vertical="center"/>
    </xf>
    <xf numFmtId="164" fontId="13" fillId="0" borderId="12" xfId="1" applyNumberFormat="1" applyFont="1" applyFill="1" applyBorder="1" applyAlignment="1">
      <alignment horizontal="center"/>
    </xf>
    <xf numFmtId="3" fontId="13" fillId="0" borderId="12" xfId="2" applyNumberFormat="1" applyFont="1" applyBorder="1" applyAlignment="1">
      <alignment horizontal="center" vertical="center"/>
    </xf>
    <xf numFmtId="3" fontId="13" fillId="0" borderId="12" xfId="2" applyNumberFormat="1" applyFont="1" applyBorder="1" applyAlignment="1">
      <alignment horizontal="center"/>
    </xf>
    <xf numFmtId="164" fontId="13" fillId="0" borderId="12" xfId="2" applyNumberFormat="1" applyFont="1" applyBorder="1" applyAlignment="1">
      <alignment horizontal="center"/>
    </xf>
    <xf numFmtId="0" fontId="13" fillId="0" borderId="0" xfId="2" applyFont="1" applyAlignment="1">
      <alignment horizontal="center"/>
    </xf>
    <xf numFmtId="0" fontId="1" fillId="0" borderId="7" xfId="2" applyFont="1" applyBorder="1" applyAlignment="1">
      <alignment horizontal="left" vertical="center"/>
    </xf>
    <xf numFmtId="0" fontId="1" fillId="0" borderId="7" xfId="2" applyFont="1" applyBorder="1" applyAlignment="1">
      <alignment horizontal="center"/>
    </xf>
    <xf numFmtId="0" fontId="1" fillId="0" borderId="7" xfId="2" applyFont="1" applyBorder="1" applyAlignment="1">
      <alignment horizontal="left"/>
    </xf>
    <xf numFmtId="3" fontId="14" fillId="0" borderId="7" xfId="2" applyNumberFormat="1" applyFont="1" applyBorder="1" applyAlignment="1">
      <alignment horizontal="center"/>
    </xf>
    <xf numFmtId="3" fontId="14" fillId="0" borderId="7" xfId="2" applyNumberFormat="1" applyFont="1" applyBorder="1"/>
    <xf numFmtId="164" fontId="1" fillId="0" borderId="7" xfId="1" applyNumberFormat="1" applyFont="1" applyFill="1" applyBorder="1" applyAlignment="1">
      <alignment horizontal="center"/>
    </xf>
    <xf numFmtId="3" fontId="7" fillId="0" borderId="7" xfId="2" applyNumberFormat="1" applyFont="1" applyBorder="1" applyAlignment="1">
      <alignment horizontal="center" vertical="center"/>
    </xf>
    <xf numFmtId="164" fontId="7" fillId="0" borderId="7" xfId="1" applyNumberFormat="1" applyFont="1" applyFill="1" applyBorder="1" applyAlignment="1">
      <alignment horizontal="center" vertical="center"/>
    </xf>
    <xf numFmtId="3" fontId="7" fillId="0" borderId="7" xfId="2" applyNumberFormat="1" applyFont="1" applyBorder="1" applyAlignment="1">
      <alignment horizontal="left" vertical="center"/>
    </xf>
    <xf numFmtId="3" fontId="1" fillId="0" borderId="7" xfId="2" applyNumberFormat="1" applyFont="1" applyBorder="1" applyAlignment="1">
      <alignment horizontal="center"/>
    </xf>
    <xf numFmtId="164" fontId="7" fillId="0" borderId="7" xfId="2" applyNumberFormat="1" applyFont="1" applyBorder="1" applyAlignment="1">
      <alignment horizontal="center" vertical="center"/>
    </xf>
    <xf numFmtId="0" fontId="1" fillId="0" borderId="0" xfId="2" applyFont="1"/>
    <xf numFmtId="0" fontId="1" fillId="0" borderId="7" xfId="2" applyFont="1" applyBorder="1" applyAlignment="1">
      <alignment horizontal="left" vertical="top"/>
    </xf>
    <xf numFmtId="3" fontId="7" fillId="0" borderId="7" xfId="2" applyNumberFormat="1" applyFont="1" applyBorder="1" applyAlignment="1">
      <alignment horizontal="left" vertical="top" wrapText="1"/>
    </xf>
    <xf numFmtId="0" fontId="7" fillId="0" borderId="7" xfId="2" applyFont="1" applyBorder="1" applyAlignment="1">
      <alignment horizontal="center" vertical="center"/>
    </xf>
    <xf numFmtId="3" fontId="7" fillId="0" borderId="7" xfId="2" applyNumberFormat="1" applyFont="1" applyBorder="1" applyAlignment="1">
      <alignment horizontal="center"/>
    </xf>
    <xf numFmtId="0" fontId="7" fillId="0" borderId="0" xfId="2" applyFont="1"/>
    <xf numFmtId="164" fontId="7" fillId="0" borderId="7" xfId="0" applyNumberFormat="1" applyFont="1" applyBorder="1" applyAlignment="1">
      <alignment horizontal="center" vertical="center"/>
    </xf>
    <xf numFmtId="3" fontId="14" fillId="0" borderId="7" xfId="2" applyNumberFormat="1" applyFont="1" applyBorder="1" applyAlignment="1">
      <alignment wrapText="1"/>
    </xf>
    <xf numFmtId="0" fontId="7" fillId="0" borderId="7" xfId="2" applyFont="1" applyBorder="1" applyAlignment="1">
      <alignment horizontal="center"/>
    </xf>
    <xf numFmtId="0" fontId="1" fillId="0" borderId="5" xfId="2" applyFont="1" applyBorder="1" applyAlignment="1">
      <alignment horizontal="left" vertical="center"/>
    </xf>
    <xf numFmtId="0" fontId="15" fillId="0" borderId="7" xfId="2" applyFont="1" applyBorder="1"/>
    <xf numFmtId="0" fontId="1" fillId="0" borderId="3" xfId="2" applyFont="1" applyBorder="1" applyAlignment="1">
      <alignment horizontal="center"/>
    </xf>
    <xf numFmtId="3" fontId="7" fillId="0" borderId="0" xfId="2" applyNumberFormat="1" applyFont="1"/>
    <xf numFmtId="0" fontId="1" fillId="0" borderId="0" xfId="2" applyFont="1" applyAlignment="1">
      <alignment horizontal="center"/>
    </xf>
    <xf numFmtId="9" fontId="7" fillId="0" borderId="0" xfId="1" applyFont="1"/>
    <xf numFmtId="0" fontId="1" fillId="0" borderId="0" xfId="2" applyFont="1" applyAlignment="1">
      <alignment horizontal="left"/>
    </xf>
    <xf numFmtId="0" fontId="8" fillId="0" borderId="0" xfId="2" applyFont="1" applyAlignment="1">
      <alignment horizontal="center"/>
    </xf>
    <xf numFmtId="164" fontId="1" fillId="0" borderId="0" xfId="1" applyNumberFormat="1" applyFont="1" applyFill="1" applyAlignment="1">
      <alignment horizontal="center"/>
    </xf>
    <xf numFmtId="0" fontId="9" fillId="0" borderId="0" xfId="2" applyFont="1"/>
    <xf numFmtId="0" fontId="17" fillId="0" borderId="7" xfId="0" applyFont="1" applyBorder="1"/>
    <xf numFmtId="165" fontId="6" fillId="2" borderId="7" xfId="4" applyNumberFormat="1" applyFont="1" applyFill="1" applyBorder="1" applyAlignment="1">
      <alignment horizontal="left" vertical="top"/>
    </xf>
    <xf numFmtId="1" fontId="17" fillId="0" borderId="7" xfId="0" applyNumberFormat="1" applyFont="1" applyBorder="1"/>
    <xf numFmtId="0" fontId="17" fillId="0" borderId="10" xfId="0" applyFont="1" applyBorder="1"/>
    <xf numFmtId="0" fontId="17" fillId="0" borderId="0" xfId="0" applyFont="1"/>
    <xf numFmtId="165" fontId="7" fillId="0" borderId="10" xfId="4" applyNumberFormat="1" applyFont="1" applyBorder="1" applyAlignment="1">
      <alignment horizontal="center" vertical="center" textRotation="90" wrapText="1"/>
    </xf>
    <xf numFmtId="1" fontId="7" fillId="0" borderId="10" xfId="4" applyNumberFormat="1" applyFont="1" applyBorder="1" applyAlignment="1">
      <alignment horizontal="center" vertical="center" textRotation="90" wrapText="1"/>
    </xf>
    <xf numFmtId="165" fontId="6" fillId="2" borderId="10" xfId="4" applyNumberFormat="1" applyFont="1" applyFill="1" applyBorder="1" applyAlignment="1">
      <alignment horizontal="center" vertical="center" wrapText="1"/>
    </xf>
    <xf numFmtId="0" fontId="12" fillId="0" borderId="13" xfId="0" applyFont="1" applyBorder="1"/>
    <xf numFmtId="0" fontId="12" fillId="0" borderId="14" xfId="0" applyFont="1" applyBorder="1"/>
    <xf numFmtId="0" fontId="17" fillId="0" borderId="15" xfId="0" applyFont="1" applyBorder="1"/>
    <xf numFmtId="0" fontId="17" fillId="0" borderId="16" xfId="0" applyFont="1" applyBorder="1"/>
    <xf numFmtId="0" fontId="17" fillId="0" borderId="17" xfId="0" applyFont="1" applyBorder="1"/>
    <xf numFmtId="0" fontId="12" fillId="0" borderId="0" xfId="0" applyFont="1"/>
    <xf numFmtId="0" fontId="3" fillId="0" borderId="7" xfId="2" applyFont="1" applyBorder="1" applyAlignment="1">
      <alignment horizontal="center" vertical="center" wrapText="1"/>
    </xf>
    <xf numFmtId="3" fontId="3" fillId="0" borderId="9" xfId="2" applyNumberFormat="1" applyFont="1" applyBorder="1" applyAlignment="1">
      <alignment horizontal="center" vertical="center" wrapText="1"/>
    </xf>
    <xf numFmtId="3" fontId="12" fillId="0" borderId="9" xfId="3" applyNumberFormat="1" applyFont="1" applyFill="1" applyBorder="1" applyAlignment="1">
      <alignment horizontal="center" vertical="center" wrapText="1"/>
    </xf>
    <xf numFmtId="0" fontId="6" fillId="0" borderId="9" xfId="2" applyFont="1" applyBorder="1" applyAlignment="1">
      <alignment horizontal="center" vertical="center" wrapText="1"/>
    </xf>
    <xf numFmtId="0" fontId="6" fillId="0" borderId="9" xfId="2" applyFont="1" applyBorder="1" applyAlignment="1">
      <alignment horizontal="center" vertical="center"/>
    </xf>
    <xf numFmtId="0" fontId="7" fillId="0" borderId="0" xfId="2" applyFont="1" applyAlignment="1">
      <alignment horizontal="center" vertical="center"/>
    </xf>
    <xf numFmtId="0" fontId="1" fillId="0" borderId="0" xfId="2" applyFont="1" applyAlignment="1">
      <alignment horizontal="center" vertical="center" textRotation="90"/>
    </xf>
    <xf numFmtId="0" fontId="7" fillId="0" borderId="0" xfId="2" applyFont="1" applyAlignment="1">
      <alignment horizontal="left" vertical="center"/>
    </xf>
    <xf numFmtId="0" fontId="10" fillId="0" borderId="7" xfId="2" applyFont="1" applyBorder="1" applyAlignment="1">
      <alignment horizontal="center" vertical="center"/>
    </xf>
    <xf numFmtId="3" fontId="3" fillId="0" borderId="7" xfId="2" applyNumberFormat="1" applyFont="1" applyBorder="1" applyAlignment="1">
      <alignment horizontal="center" vertical="center" wrapText="1"/>
    </xf>
    <xf numFmtId="0" fontId="1" fillId="0" borderId="6" xfId="2" applyFont="1" applyBorder="1" applyAlignment="1">
      <alignment horizontal="center" vertical="center" textRotation="90"/>
    </xf>
    <xf numFmtId="0" fontId="19" fillId="0" borderId="6" xfId="0" applyFont="1" applyBorder="1" applyAlignment="1">
      <alignment horizontal="left" vertical="center"/>
    </xf>
    <xf numFmtId="0" fontId="3" fillId="0" borderId="18" xfId="2" applyFont="1" applyBorder="1"/>
    <xf numFmtId="0" fontId="3" fillId="0" borderId="11" xfId="2" applyFont="1" applyBorder="1" applyAlignment="1">
      <alignment horizontal="left"/>
    </xf>
    <xf numFmtId="0" fontId="1" fillId="3" borderId="0" xfId="4" applyFill="1"/>
    <xf numFmtId="0" fontId="1" fillId="3" borderId="0" xfId="4" applyFill="1" applyAlignment="1">
      <alignment wrapText="1"/>
    </xf>
    <xf numFmtId="0" fontId="1" fillId="3" borderId="0" xfId="4" applyFill="1" applyAlignment="1">
      <alignment vertical="center"/>
    </xf>
    <xf numFmtId="0" fontId="1" fillId="3" borderId="7" xfId="4" applyFill="1" applyBorder="1" applyAlignment="1">
      <alignment vertical="center" wrapText="1"/>
    </xf>
    <xf numFmtId="0" fontId="20" fillId="3" borderId="7" xfId="4" applyFont="1" applyFill="1" applyBorder="1" applyAlignment="1">
      <alignment horizontal="left" vertical="center" wrapText="1"/>
    </xf>
    <xf numFmtId="0" fontId="6" fillId="0" borderId="10" xfId="2" applyFont="1" applyBorder="1" applyAlignment="1">
      <alignment horizontal="center" vertical="center" wrapText="1"/>
    </xf>
    <xf numFmtId="164" fontId="3" fillId="4" borderId="9" xfId="1" applyNumberFormat="1" applyFont="1" applyFill="1" applyBorder="1" applyAlignment="1">
      <alignment horizontal="center" vertical="center" wrapText="1"/>
    </xf>
    <xf numFmtId="3" fontId="3" fillId="4" borderId="9" xfId="2" applyNumberFormat="1" applyFont="1" applyFill="1" applyBorder="1" applyAlignment="1">
      <alignment horizontal="center" vertical="center" wrapText="1"/>
    </xf>
    <xf numFmtId="0" fontId="16" fillId="0" borderId="7" xfId="0" applyFont="1" applyBorder="1"/>
    <xf numFmtId="3" fontId="12" fillId="4" borderId="9" xfId="3" applyNumberFormat="1" applyFont="1" applyFill="1" applyBorder="1" applyAlignment="1">
      <alignment horizontal="center" vertical="center" wrapText="1"/>
    </xf>
    <xf numFmtId="0" fontId="6" fillId="0" borderId="9" xfId="5" applyFont="1" applyBorder="1" applyAlignment="1">
      <alignment horizontal="center" vertical="center" wrapText="1"/>
    </xf>
    <xf numFmtId="0" fontId="3" fillId="0" borderId="9" xfId="5" applyFont="1" applyBorder="1" applyAlignment="1">
      <alignment horizontal="center" vertical="center" wrapText="1"/>
    </xf>
    <xf numFmtId="3" fontId="24" fillId="5" borderId="9" xfId="0" applyNumberFormat="1" applyFont="1" applyFill="1" applyBorder="1" applyAlignment="1">
      <alignment horizontal="center" vertical="center" wrapText="1"/>
    </xf>
    <xf numFmtId="0" fontId="1" fillId="3" borderId="7" xfId="4" applyFill="1" applyBorder="1" applyAlignment="1">
      <alignment wrapText="1"/>
    </xf>
    <xf numFmtId="0" fontId="25" fillId="3" borderId="7" xfId="4" applyFont="1" applyFill="1" applyBorder="1"/>
    <xf numFmtId="10" fontId="7" fillId="0" borderId="7" xfId="1" applyNumberFormat="1" applyFont="1" applyBorder="1" applyAlignment="1">
      <alignment horizontal="center" vertical="center"/>
    </xf>
    <xf numFmtId="166" fontId="7" fillId="0" borderId="0" xfId="2" applyNumberFormat="1" applyFont="1"/>
    <xf numFmtId="167" fontId="7" fillId="0" borderId="0" xfId="2" applyNumberFormat="1" applyFont="1"/>
    <xf numFmtId="0" fontId="1" fillId="0" borderId="0" xfId="2" applyFont="1" applyAlignment="1">
      <alignment horizontal="left" vertical="center"/>
    </xf>
    <xf numFmtId="0" fontId="7" fillId="0" borderId="3" xfId="2" applyFont="1" applyBorder="1" applyAlignment="1">
      <alignment horizontal="center"/>
    </xf>
    <xf numFmtId="1" fontId="7" fillId="0" borderId="0" xfId="2" applyNumberFormat="1" applyFont="1"/>
    <xf numFmtId="0" fontId="26" fillId="3" borderId="0" xfId="4" applyFont="1" applyFill="1" applyAlignment="1">
      <alignment horizontal="center"/>
    </xf>
    <xf numFmtId="0" fontId="10" fillId="0" borderId="10"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center"/>
    </xf>
    <xf numFmtId="0" fontId="1" fillId="0" borderId="10" xfId="0" applyFont="1" applyBorder="1" applyAlignment="1">
      <alignment horizontal="left"/>
    </xf>
    <xf numFmtId="0" fontId="1" fillId="0" borderId="10" xfId="0" applyFont="1" applyBorder="1" applyAlignment="1">
      <alignment horizontal="left" vertical="center"/>
    </xf>
    <xf numFmtId="0" fontId="1" fillId="0" borderId="10" xfId="0" applyFont="1" applyBorder="1" applyAlignment="1">
      <alignment horizontal="center" vertical="center"/>
    </xf>
    <xf numFmtId="0" fontId="1" fillId="0" borderId="1" xfId="0" applyFont="1" applyBorder="1" applyAlignment="1">
      <alignment horizontal="center"/>
    </xf>
    <xf numFmtId="3" fontId="14" fillId="0" borderId="10" xfId="0" applyNumberFormat="1" applyFont="1" applyBorder="1" applyAlignment="1">
      <alignment horizontal="center"/>
    </xf>
    <xf numFmtId="3" fontId="14" fillId="0" borderId="10" xfId="0" applyNumberFormat="1" applyFont="1" applyBorder="1"/>
    <xf numFmtId="164" fontId="1" fillId="0" borderId="10" xfId="0" applyNumberFormat="1" applyFont="1" applyBorder="1" applyAlignment="1">
      <alignment horizontal="center"/>
    </xf>
    <xf numFmtId="3" fontId="7" fillId="0" borderId="10" xfId="0" applyNumberFormat="1" applyFont="1" applyBorder="1" applyAlignment="1">
      <alignment horizontal="center" vertical="center"/>
    </xf>
    <xf numFmtId="164" fontId="7" fillId="0" borderId="10" xfId="0" applyNumberFormat="1" applyFont="1" applyBorder="1" applyAlignment="1">
      <alignment horizontal="center" vertical="center"/>
    </xf>
    <xf numFmtId="3" fontId="7" fillId="0" borderId="10" xfId="0" applyNumberFormat="1" applyFont="1" applyBorder="1" applyAlignment="1">
      <alignment horizontal="left" vertical="center"/>
    </xf>
    <xf numFmtId="3" fontId="1" fillId="0" borderId="10" xfId="0" applyNumberFormat="1" applyFont="1" applyBorder="1" applyAlignment="1">
      <alignment horizontal="center" vertical="center"/>
    </xf>
    <xf numFmtId="3" fontId="1" fillId="0" borderId="10" xfId="0" applyNumberFormat="1" applyFont="1" applyBorder="1" applyAlignment="1">
      <alignment horizontal="center"/>
    </xf>
    <xf numFmtId="0" fontId="23" fillId="0" borderId="3" xfId="2" applyFont="1" applyBorder="1" applyAlignment="1">
      <alignment vertical="center" wrapText="1"/>
    </xf>
    <xf numFmtId="0" fontId="23" fillId="0" borderId="4" xfId="2" applyFont="1" applyBorder="1" applyAlignment="1">
      <alignment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165" fontId="6" fillId="2" borderId="7" xfId="4" applyNumberFormat="1" applyFont="1" applyFill="1" applyBorder="1" applyAlignment="1">
      <alignment horizontal="center" vertical="center"/>
    </xf>
    <xf numFmtId="165" fontId="6" fillId="2" borderId="7" xfId="5" applyNumberFormat="1" applyFont="1" applyFill="1" applyBorder="1" applyAlignment="1">
      <alignment horizontal="center" vertical="center"/>
    </xf>
    <xf numFmtId="3" fontId="21" fillId="0" borderId="9" xfId="2" applyNumberFormat="1" applyFont="1" applyBorder="1" applyAlignment="1">
      <alignment horizontal="center" vertical="center" wrapText="1"/>
    </xf>
    <xf numFmtId="0" fontId="1" fillId="3" borderId="0" xfId="4" applyFill="1" applyBorder="1" applyAlignment="1">
      <alignment vertical="center" wrapText="1"/>
    </xf>
    <xf numFmtId="0" fontId="25" fillId="6" borderId="7" xfId="4" applyFont="1" applyFill="1" applyBorder="1"/>
    <xf numFmtId="0" fontId="25" fillId="6" borderId="7" xfId="4" applyFont="1" applyFill="1" applyBorder="1" applyAlignment="1">
      <alignment horizontal="left"/>
    </xf>
    <xf numFmtId="0" fontId="30" fillId="3" borderId="7" xfId="4" applyFont="1" applyFill="1" applyBorder="1" applyAlignment="1">
      <alignment wrapText="1"/>
    </xf>
    <xf numFmtId="0" fontId="28" fillId="3" borderId="0" xfId="3" applyFont="1" applyFill="1" applyAlignment="1">
      <alignment horizontal="center"/>
    </xf>
  </cellXfs>
  <cellStyles count="9">
    <cellStyle name="Hyperlink" xfId="3" builtinId="8"/>
    <cellStyle name="Normal" xfId="0" builtinId="0"/>
    <cellStyle name="Normal 10 2" xfId="4" xr:uid="{EC6DA051-2BA6-4439-8E4B-E01653B3BA3D}"/>
    <cellStyle name="Normal 17" xfId="7" xr:uid="{BE33708C-FA25-4E1E-8808-FC497AF04982}"/>
    <cellStyle name="Normal 2" xfId="2" xr:uid="{1EFAFECF-CC4E-4C01-B9F9-612DD03867F8}"/>
    <cellStyle name="Normal 2 3" xfId="5" xr:uid="{7DE7F26E-698A-4642-B157-901A0A3FD20D}"/>
    <cellStyle name="Normal 3 5" xfId="8" xr:uid="{98EEACC1-1F8E-1447-9BF0-6CE11FEF9FFD}"/>
    <cellStyle name="Percent" xfId="1" builtinId="5"/>
    <cellStyle name="Percent 2" xfId="6" xr:uid="{A0206846-CBAB-499B-82D2-3B1B89DB67B7}"/>
  </cellStyles>
  <dxfs count="88">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4" tint="-0.499984740745262"/>
        <name val="Aptos Narrow"/>
        <family val="2"/>
        <scheme val="minor"/>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164"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164"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164"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164"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164"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164"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4" tint="-0.499984740745262"/>
        <name val="Aptos Narrow"/>
        <family val="2"/>
        <scheme val="minor"/>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4" tint="-0.499984740745262"/>
        <name val="Aptos Narrow"/>
        <family val="2"/>
        <scheme val="minor"/>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4" tint="-0.499984740745262"/>
        <name val="Aptos Narrow"/>
        <family val="2"/>
        <scheme val="minor"/>
      </font>
      <numFmt numFmtId="3" formatCode="#,##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4" tint="-0.499984740745262"/>
        <name val="Aptos Narrow"/>
        <family val="2"/>
        <scheme val="minor"/>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border diagonalUp="0" diagonalDown="0" outline="0">
        <left/>
        <right style="thin">
          <color auto="1"/>
        </right>
        <top style="thin">
          <color auto="1"/>
        </top>
        <bottom/>
      </border>
    </dxf>
    <dxf>
      <font>
        <b/>
        <i/>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4" tint="-0.499984740745262"/>
        <name val="Aptos Narrow"/>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4" formatCode="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4" formatCode="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4" formatCode="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4" formatCode="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4" formatCode="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theme="1"/>
        <name val="Aptos Narrow"/>
        <family val="2"/>
        <scheme val="minor"/>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4" tint="-0.499984740745262"/>
        <name val="Aptos Narrow"/>
        <family val="2"/>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4" tint="-0.499984740745262"/>
        <name val="Aptos Narrow"/>
        <family val="2"/>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4" tint="-0.499984740745262"/>
        <name val="Aptos Narrow"/>
        <family val="2"/>
        <scheme val="minor"/>
      </font>
      <numFmt numFmtId="3" formatCode="#,##0"/>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theme="4" tint="-0.499984740745262"/>
        <name val="Aptos Narrow"/>
        <family val="2"/>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theme="1"/>
        <name val="Aptos Narrow"/>
        <family val="2"/>
        <scheme val="minor"/>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1"/>
        <color theme="1"/>
        <name val="Aptos Narrow"/>
        <family val="2"/>
        <scheme val="minor"/>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theme="1"/>
        <name val="Aptos Narrow"/>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0" formatCode="Genera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theme="1"/>
        <name val="Aptos Narrow"/>
        <family val="2"/>
        <scheme val="minor"/>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i/>
        <strike val="0"/>
        <outline val="0"/>
        <shadow val="0"/>
        <u val="none"/>
        <vertAlign val="baseline"/>
        <sz val="11"/>
        <color theme="1"/>
        <name val="Aptos Narrow"/>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bgColor rgb="FFFFC000"/>
        </patternFill>
      </fill>
    </dxf>
    <dxf>
      <fill>
        <patternFill>
          <bgColor rgb="FFFFC000"/>
        </patternFill>
      </fill>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strike val="0"/>
        <condense val="0"/>
        <extend val="0"/>
        <outline val="0"/>
        <shadow val="0"/>
        <u val="none"/>
        <vertAlign val="baseline"/>
        <sz val="11"/>
        <color theme="0"/>
        <name val="Aptos Narrow"/>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152189</xdr:colOff>
      <xdr:row>0</xdr:row>
      <xdr:rowOff>76200</xdr:rowOff>
    </xdr:from>
    <xdr:ext cx="2087879" cy="778933"/>
    <xdr:pic>
      <xdr:nvPicPr>
        <xdr:cNvPr id="2" name="Picture 1">
          <a:extLst>
            <a:ext uri="{FF2B5EF4-FFF2-40B4-BE49-F238E27FC236}">
              <a16:creationId xmlns:a16="http://schemas.microsoft.com/office/drawing/2014/main" id="{4FBE75BC-0886-4E48-8486-2DEB0543CB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189" y="76200"/>
          <a:ext cx="2087879" cy="77893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cef.sharepoint.com/teams/UHF-ECW/Shared%20Documents/Monitoring%20and%20Evaluation/05%20-%20Production/13%20-%20Global%20needs%20study/2024/Masterfile%202024%20Global%20Figures%20update%20FINAL%2019%20DECEMBER.xlsx" TargetMode="External"/><Relationship Id="rId1" Type="http://schemas.openxmlformats.org/officeDocument/2006/relationships/externalLinkPath" Target="/teams/UHF-ECW/Shared%20Documents/Monitoring%20and%20Evaluation/05%20-%20Production/13%20-%20Global%20needs%20study/2024/Masterfile%202024%20Global%20Figures%20update%20FINAL%2019%20DECEMB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SO codes"/>
      <sheetName val="Summary table"/>
      <sheetName val="Sheet4"/>
      <sheetName val="OOS dimensions"/>
      <sheetName val="GEC PiN 2024"/>
      <sheetName val="Learning poverty"/>
      <sheetName val="OOS dim by displacement and CwD"/>
      <sheetName val="IPC_CH_ESTIMATES"/>
      <sheetName val="ACLED conflict affected"/>
      <sheetName val="EM-DAT nat. disaster last 12m"/>
      <sheetName val="IDMC_IDPs_stocks estimates"/>
      <sheetName val="Displ. in low intensity crises"/>
      <sheetName val="HRPs 2025"/>
      <sheetName val="country categ."/>
      <sheetName val="Master Table"/>
      <sheetName val="Gaza correction"/>
      <sheetName val="Core Indicators"/>
      <sheetName val="OOSRs, crisis-affected"/>
      <sheetName val="Learning deprivation, reading"/>
      <sheetName val="LP update db"/>
      <sheetName val="LP metadata"/>
      <sheetName val="4.1.1. DB"/>
      <sheetName val="Data recap 4.1.1"/>
      <sheetName val="MICS6 data age 11"/>
      <sheetName val="Early Childhood Education"/>
      <sheetName val="CwD"/>
      <sheetName val="Refugee OOSR (UNHCR)"/>
      <sheetName val="OOSRs test"/>
      <sheetName val="MSNA OOSRs (IDPs)"/>
      <sheetName val="IDP premium"/>
      <sheetName val="SDG 4.2.1 MALE"/>
      <sheetName val="SDG 4.2.1 FEMALE"/>
      <sheetName val="Child functioning"/>
      <sheetName val="OOSRs 1_y_bPR"/>
      <sheetName val="Aux DB 1yBPr"/>
      <sheetName val="UIS modelled OOSR DB"/>
      <sheetName val="CwFD imputation"/>
      <sheetName val="School-aged pop"/>
      <sheetName val="Nowcast Refugee and As. Seekers"/>
      <sheetName val="As. Seekers and in need of IP"/>
      <sheetName val="Demographics refugees"/>
      <sheetName val="Trends"/>
      <sheetName val="SDN Conflict exposure"/>
      <sheetName val="SDN Exp to political violence"/>
      <sheetName val="country c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6">
          <cell r="AH6" t="str">
            <v>BEN</v>
          </cell>
          <cell r="AI6">
            <v>0</v>
          </cell>
          <cell r="AJ6">
            <v>0</v>
          </cell>
          <cell r="AK6">
            <v>0</v>
          </cell>
          <cell r="AL6">
            <v>0</v>
          </cell>
          <cell r="AM6">
            <v>0</v>
          </cell>
          <cell r="AN6">
            <v>0</v>
          </cell>
        </row>
        <row r="7">
          <cell r="AH7" t="str">
            <v>BFA</v>
          </cell>
          <cell r="AI7">
            <v>100</v>
          </cell>
          <cell r="AJ7">
            <v>100</v>
          </cell>
          <cell r="AK7">
            <v>63.417235494880543</v>
          </cell>
          <cell r="AL7">
            <v>63.417235494880543</v>
          </cell>
          <cell r="AM7">
            <v>94.132917964693661</v>
          </cell>
          <cell r="AN7">
            <v>94.221776887107538</v>
          </cell>
        </row>
        <row r="8">
          <cell r="AH8" t="str">
            <v>CMR</v>
          </cell>
          <cell r="AI8">
            <v>93.522267206477736</v>
          </cell>
          <cell r="AJ8">
            <v>92.357863647551071</v>
          </cell>
          <cell r="AK8">
            <v>57.180938320209975</v>
          </cell>
          <cell r="AL8">
            <v>57.180938320209975</v>
          </cell>
          <cell r="AM8">
            <v>94.385960627228755</v>
          </cell>
          <cell r="AN8">
            <v>95.612740430394211</v>
          </cell>
        </row>
        <row r="9">
          <cell r="AH9" t="str">
            <v>CPV</v>
          </cell>
          <cell r="AI9">
            <v>0</v>
          </cell>
          <cell r="AJ9">
            <v>0</v>
          </cell>
          <cell r="AK9">
            <v>0</v>
          </cell>
          <cell r="AL9">
            <v>0</v>
          </cell>
          <cell r="AM9">
            <v>0</v>
          </cell>
          <cell r="AN9">
            <v>0</v>
          </cell>
        </row>
        <row r="10">
          <cell r="AH10" t="str">
            <v>CAF</v>
          </cell>
          <cell r="AI10">
            <v>100</v>
          </cell>
          <cell r="AJ10">
            <v>100</v>
          </cell>
          <cell r="AK10">
            <v>55.329593267882196</v>
          </cell>
          <cell r="AL10">
            <v>55.329593267882196</v>
          </cell>
          <cell r="AM10">
            <v>69.899665551839462</v>
          </cell>
          <cell r="AN10">
            <v>69.978401727861765</v>
          </cell>
        </row>
        <row r="11">
          <cell r="AH11" t="str">
            <v>TCD</v>
          </cell>
          <cell r="AI11">
            <v>88.080655799491197</v>
          </cell>
          <cell r="AJ11">
            <v>88.094477115827146</v>
          </cell>
          <cell r="AK11">
            <v>30.317898971669205</v>
          </cell>
          <cell r="AL11">
            <v>30.317898971669205</v>
          </cell>
          <cell r="AM11">
            <v>78.10834994102575</v>
          </cell>
          <cell r="AN11">
            <v>71.813303233727396</v>
          </cell>
        </row>
        <row r="12">
          <cell r="AH12" t="str">
            <v>CIV</v>
          </cell>
          <cell r="AI12">
            <v>0</v>
          </cell>
          <cell r="AJ12">
            <v>0</v>
          </cell>
          <cell r="AK12">
            <v>18.666666666666668</v>
          </cell>
          <cell r="AL12">
            <v>18.666666666666668</v>
          </cell>
          <cell r="AM12">
            <v>9.8901098901098905</v>
          </cell>
          <cell r="AN12">
            <v>9.7222222222222232</v>
          </cell>
        </row>
        <row r="13">
          <cell r="AH13" t="str">
            <v>GNQ</v>
          </cell>
          <cell r="AI13">
            <v>0</v>
          </cell>
          <cell r="AJ13">
            <v>0</v>
          </cell>
          <cell r="AK13">
            <v>0</v>
          </cell>
          <cell r="AL13">
            <v>0</v>
          </cell>
          <cell r="AM13">
            <v>0</v>
          </cell>
          <cell r="AN13">
            <v>0</v>
          </cell>
        </row>
        <row r="14">
          <cell r="AH14" t="str">
            <v>GAB</v>
          </cell>
          <cell r="AI14">
            <v>0</v>
          </cell>
          <cell r="AJ14">
            <v>0</v>
          </cell>
          <cell r="AK14">
            <v>0</v>
          </cell>
          <cell r="AL14">
            <v>0</v>
          </cell>
          <cell r="AM14">
            <v>0</v>
          </cell>
          <cell r="AN14">
            <v>0</v>
          </cell>
        </row>
        <row r="15">
          <cell r="AH15" t="str">
            <v>GMB</v>
          </cell>
          <cell r="AI15">
            <v>0</v>
          </cell>
          <cell r="AJ15">
            <v>0</v>
          </cell>
          <cell r="AK15">
            <v>0</v>
          </cell>
          <cell r="AL15">
            <v>0</v>
          </cell>
          <cell r="AM15">
            <v>0</v>
          </cell>
          <cell r="AN15">
            <v>0</v>
          </cell>
        </row>
        <row r="16">
          <cell r="AH16" t="str">
            <v>GHA</v>
          </cell>
          <cell r="AI16">
            <v>61.878453038674031</v>
          </cell>
          <cell r="AJ16">
            <v>75.342465753424662</v>
          </cell>
          <cell r="AK16">
            <v>55.275590551181097</v>
          </cell>
          <cell r="AL16">
            <v>55.275590551181097</v>
          </cell>
          <cell r="AM16">
            <v>39.922480620155035</v>
          </cell>
          <cell r="AN16">
            <v>39.130434782608695</v>
          </cell>
        </row>
        <row r="17">
          <cell r="AH17" t="str">
            <v>GIN</v>
          </cell>
          <cell r="AI17">
            <v>0</v>
          </cell>
          <cell r="AJ17">
            <v>0</v>
          </cell>
          <cell r="AK17">
            <v>0</v>
          </cell>
          <cell r="AL17">
            <v>0</v>
          </cell>
          <cell r="AM17">
            <v>0</v>
          </cell>
          <cell r="AN17">
            <v>0</v>
          </cell>
        </row>
        <row r="18">
          <cell r="AH18" t="str">
            <v>GNB</v>
          </cell>
          <cell r="AI18">
            <v>0</v>
          </cell>
          <cell r="AJ18">
            <v>0</v>
          </cell>
          <cell r="AK18">
            <v>0</v>
          </cell>
          <cell r="AL18">
            <v>0</v>
          </cell>
          <cell r="AM18">
            <v>0</v>
          </cell>
          <cell r="AN18">
            <v>0</v>
          </cell>
        </row>
        <row r="19">
          <cell r="AH19" t="str">
            <v>LBR</v>
          </cell>
          <cell r="AI19">
            <v>56.493506493506494</v>
          </cell>
          <cell r="AJ19">
            <v>55.621301775147927</v>
          </cell>
          <cell r="AK19">
            <v>6.9230769230769234</v>
          </cell>
          <cell r="AL19">
            <v>6.9230769230769234</v>
          </cell>
          <cell r="AM19">
            <v>14.615384615384617</v>
          </cell>
          <cell r="AN19">
            <v>15.827338129496402</v>
          </cell>
        </row>
        <row r="20">
          <cell r="AH20" t="str">
            <v>MLI</v>
          </cell>
          <cell r="AI20">
            <v>59.346938775510203</v>
          </cell>
          <cell r="AJ20">
            <v>62.254516889238019</v>
          </cell>
          <cell r="AK20">
            <v>45.328222328701486</v>
          </cell>
          <cell r="AL20">
            <v>45.328222328701486</v>
          </cell>
          <cell r="AM20">
            <v>62.657847263980756</v>
          </cell>
          <cell r="AN20">
            <v>64.629847238542894</v>
          </cell>
        </row>
        <row r="21">
          <cell r="AH21" t="str">
            <v>NER</v>
          </cell>
          <cell r="AI21">
            <v>55.440702456374346</v>
          </cell>
          <cell r="AJ21">
            <v>56.391558943763123</v>
          </cell>
          <cell r="AK21">
            <v>65.282051282051285</v>
          </cell>
          <cell r="AL21">
            <v>65.282051282051285</v>
          </cell>
          <cell r="AM21">
            <v>88.406959835531268</v>
          </cell>
          <cell r="AN21">
            <v>88.153229890878961</v>
          </cell>
        </row>
        <row r="22">
          <cell r="AH22" t="str">
            <v>NGA</v>
          </cell>
          <cell r="AI22">
            <v>43.445907269605037</v>
          </cell>
          <cell r="AJ22">
            <v>41.166180758017497</v>
          </cell>
          <cell r="AK22">
            <v>47.331530990287376</v>
          </cell>
          <cell r="AL22">
            <v>47.331530990287376</v>
          </cell>
          <cell r="AM22">
            <v>60.830992163241163</v>
          </cell>
          <cell r="AN22">
            <v>58.26629680998613</v>
          </cell>
        </row>
        <row r="23">
          <cell r="AH23" t="str">
            <v>STP</v>
          </cell>
          <cell r="AI23">
            <v>0</v>
          </cell>
          <cell r="AJ23">
            <v>0</v>
          </cell>
          <cell r="AK23">
            <v>0</v>
          </cell>
          <cell r="AL23">
            <v>0</v>
          </cell>
          <cell r="AM23">
            <v>0</v>
          </cell>
          <cell r="AN23">
            <v>0</v>
          </cell>
        </row>
        <row r="24">
          <cell r="AH24" t="str">
            <v>SEN</v>
          </cell>
          <cell r="AI24">
            <v>91.59482758620689</v>
          </cell>
          <cell r="AJ24">
            <v>90.867579908675793</v>
          </cell>
          <cell r="AK24">
            <v>30.267062314540063</v>
          </cell>
          <cell r="AL24">
            <v>30.267062314540063</v>
          </cell>
          <cell r="AM24">
            <v>36.637554585152834</v>
          </cell>
          <cell r="AN24">
            <v>39.649923896499239</v>
          </cell>
        </row>
        <row r="25">
          <cell r="AH25" t="str">
            <v>SLE</v>
          </cell>
          <cell r="AI25">
            <v>0</v>
          </cell>
          <cell r="AJ25">
            <v>0</v>
          </cell>
          <cell r="AK25">
            <v>0</v>
          </cell>
          <cell r="AL25">
            <v>0</v>
          </cell>
          <cell r="AM25">
            <v>0</v>
          </cell>
          <cell r="AN25">
            <v>0</v>
          </cell>
        </row>
        <row r="26">
          <cell r="AH26" t="str">
            <v>TGO</v>
          </cell>
          <cell r="AI26">
            <v>0</v>
          </cell>
          <cell r="AJ26">
            <v>0</v>
          </cell>
          <cell r="AK26">
            <v>0</v>
          </cell>
          <cell r="AL26">
            <v>0</v>
          </cell>
          <cell r="AM26">
            <v>0</v>
          </cell>
          <cell r="AN26">
            <v>0</v>
          </cell>
        </row>
        <row r="27">
          <cell r="AH27" t="str">
            <v>AGO</v>
          </cell>
          <cell r="AI27">
            <v>100</v>
          </cell>
          <cell r="AJ27">
            <v>100</v>
          </cell>
          <cell r="AK27">
            <v>4</v>
          </cell>
          <cell r="AL27">
            <v>4</v>
          </cell>
          <cell r="AM27">
            <v>58.333333333333336</v>
          </cell>
          <cell r="AN27">
            <v>82.978723404255319</v>
          </cell>
        </row>
        <row r="28">
          <cell r="AH28" t="str">
            <v>BWA</v>
          </cell>
          <cell r="AI28">
            <v>54.666666666666664</v>
          </cell>
          <cell r="AJ28">
            <v>64.705882352941174</v>
          </cell>
          <cell r="AK28">
            <v>58.904109589041099</v>
          </cell>
          <cell r="AL28">
            <v>58.904109589041099</v>
          </cell>
          <cell r="AM28">
            <v>64.912280701754383</v>
          </cell>
          <cell r="AN28">
            <v>26.086956521739129</v>
          </cell>
        </row>
        <row r="29">
          <cell r="AH29" t="str">
            <v>COM</v>
          </cell>
          <cell r="AI29">
            <v>0</v>
          </cell>
          <cell r="AJ29">
            <v>0</v>
          </cell>
          <cell r="AK29">
            <v>0</v>
          </cell>
          <cell r="AL29">
            <v>0</v>
          </cell>
          <cell r="AM29">
            <v>0</v>
          </cell>
          <cell r="AN29">
            <v>0</v>
          </cell>
        </row>
        <row r="30">
          <cell r="AH30" t="str">
            <v>COD</v>
          </cell>
          <cell r="AI30">
            <v>100</v>
          </cell>
          <cell r="AJ30">
            <v>100</v>
          </cell>
          <cell r="AK30">
            <v>70.544382436558919</v>
          </cell>
          <cell r="AL30">
            <v>70.544382436558919</v>
          </cell>
          <cell r="AM30">
            <v>70.260755830133022</v>
          </cell>
          <cell r="AN30">
            <v>73.781392537231412</v>
          </cell>
        </row>
        <row r="31">
          <cell r="AH31" t="str">
            <v>COG</v>
          </cell>
          <cell r="AI31">
            <v>94.597315436241615</v>
          </cell>
          <cell r="AJ31">
            <v>93.767441860465112</v>
          </cell>
          <cell r="AK31">
            <v>33.523468057366365</v>
          </cell>
          <cell r="AL31">
            <v>33.523468057366365</v>
          </cell>
          <cell r="AM31">
            <v>99.513874822766866</v>
          </cell>
          <cell r="AN31">
            <v>99.900833002776679</v>
          </cell>
        </row>
        <row r="32">
          <cell r="AH32" t="str">
            <v>SWZ</v>
          </cell>
          <cell r="AI32">
            <v>0</v>
          </cell>
          <cell r="AJ32">
            <v>0</v>
          </cell>
          <cell r="AK32">
            <v>0</v>
          </cell>
          <cell r="AL32">
            <v>0</v>
          </cell>
          <cell r="AM32">
            <v>0</v>
          </cell>
          <cell r="AN32">
            <v>0</v>
          </cell>
        </row>
        <row r="33">
          <cell r="AH33" t="str">
            <v>LSO</v>
          </cell>
          <cell r="AI33">
            <v>0</v>
          </cell>
          <cell r="AJ33">
            <v>0</v>
          </cell>
          <cell r="AK33">
            <v>0</v>
          </cell>
          <cell r="AL33">
            <v>0</v>
          </cell>
          <cell r="AM33">
            <v>0</v>
          </cell>
          <cell r="AN33">
            <v>0</v>
          </cell>
        </row>
        <row r="34">
          <cell r="AH34" t="str">
            <v>MDG</v>
          </cell>
          <cell r="AI34">
            <v>0</v>
          </cell>
          <cell r="AJ34">
            <v>0</v>
          </cell>
          <cell r="AK34">
            <v>0</v>
          </cell>
          <cell r="AL34">
            <v>0</v>
          </cell>
          <cell r="AM34">
            <v>0</v>
          </cell>
          <cell r="AN34">
            <v>0</v>
          </cell>
        </row>
        <row r="35">
          <cell r="AH35" t="str">
            <v>MWI</v>
          </cell>
          <cell r="AI35">
            <v>48.906789413118531</v>
          </cell>
          <cell r="AJ35">
            <v>38.844621513944219</v>
          </cell>
          <cell r="AK35">
            <v>13.317840543439399</v>
          </cell>
          <cell r="AL35">
            <v>13.317840543439399</v>
          </cell>
          <cell r="AM35">
            <v>58.34670947030498</v>
          </cell>
          <cell r="AN35">
            <v>55.84872471416007</v>
          </cell>
        </row>
        <row r="36">
          <cell r="AH36" t="str">
            <v>MUS</v>
          </cell>
          <cell r="AI36">
            <v>0</v>
          </cell>
          <cell r="AJ36">
            <v>0</v>
          </cell>
          <cell r="AK36">
            <v>0</v>
          </cell>
          <cell r="AL36">
            <v>0</v>
          </cell>
          <cell r="AM36">
            <v>0</v>
          </cell>
          <cell r="AN36">
            <v>0</v>
          </cell>
        </row>
        <row r="37">
          <cell r="AH37" t="str">
            <v>MOZ</v>
          </cell>
          <cell r="AI37">
            <v>90.749414519906324</v>
          </cell>
          <cell r="AJ37">
            <v>91.736526946107787</v>
          </cell>
          <cell r="AK37">
            <v>61.239892183288411</v>
          </cell>
          <cell r="AL37">
            <v>61.239892183288411</v>
          </cell>
          <cell r="AM37">
            <v>67.343976777939048</v>
          </cell>
          <cell r="AN37">
            <v>66.838995568685377</v>
          </cell>
        </row>
        <row r="38">
          <cell r="AH38" t="str">
            <v>NAM</v>
          </cell>
          <cell r="AI38">
            <v>0</v>
          </cell>
          <cell r="AJ38">
            <v>0</v>
          </cell>
          <cell r="AK38">
            <v>0</v>
          </cell>
          <cell r="AL38">
            <v>0</v>
          </cell>
          <cell r="AM38">
            <v>0</v>
          </cell>
          <cell r="AN38">
            <v>0</v>
          </cell>
        </row>
        <row r="39">
          <cell r="AH39" t="str">
            <v>SYC</v>
          </cell>
          <cell r="AI39">
            <v>0</v>
          </cell>
          <cell r="AJ39">
            <v>0</v>
          </cell>
          <cell r="AK39">
            <v>0</v>
          </cell>
          <cell r="AL39">
            <v>0</v>
          </cell>
          <cell r="AM39">
            <v>0</v>
          </cell>
          <cell r="AN39">
            <v>0</v>
          </cell>
        </row>
        <row r="40">
          <cell r="AH40" t="str">
            <v>ZAF</v>
          </cell>
          <cell r="AI40">
            <v>0</v>
          </cell>
          <cell r="AJ40">
            <v>0</v>
          </cell>
          <cell r="AK40">
            <v>0</v>
          </cell>
          <cell r="AL40">
            <v>0</v>
          </cell>
          <cell r="AM40">
            <v>0</v>
          </cell>
          <cell r="AN40">
            <v>0</v>
          </cell>
        </row>
        <row r="41">
          <cell r="AH41" t="str">
            <v>ZMB</v>
          </cell>
          <cell r="AI41">
            <v>78.79916220619036</v>
          </cell>
          <cell r="AJ41">
            <v>78.329355608591882</v>
          </cell>
          <cell r="AK41">
            <v>22.610164719132761</v>
          </cell>
          <cell r="AL41">
            <v>22.610164719132761</v>
          </cell>
          <cell r="AM41">
            <v>59.15766738660907</v>
          </cell>
          <cell r="AN41">
            <v>60.017440592980165</v>
          </cell>
        </row>
        <row r="42">
          <cell r="AH42" t="str">
            <v>ZWE</v>
          </cell>
          <cell r="AI42">
            <v>33.734939759036145</v>
          </cell>
          <cell r="AJ42">
            <v>39.669421487603309</v>
          </cell>
          <cell r="AK42">
            <v>35.02135448444173</v>
          </cell>
          <cell r="AL42">
            <v>35.02135448444173</v>
          </cell>
          <cell r="AM42">
            <v>69.935170178282007</v>
          </cell>
          <cell r="AN42">
            <v>71.810883140053534</v>
          </cell>
        </row>
        <row r="43">
          <cell r="AH43" t="str">
            <v>DZA</v>
          </cell>
          <cell r="AI43">
            <v>0</v>
          </cell>
          <cell r="AJ43">
            <v>0</v>
          </cell>
          <cell r="AK43">
            <v>0</v>
          </cell>
          <cell r="AL43">
            <v>0</v>
          </cell>
          <cell r="AM43">
            <v>0</v>
          </cell>
          <cell r="AN43">
            <v>0</v>
          </cell>
        </row>
        <row r="44">
          <cell r="AH44" t="str">
            <v>EGY</v>
          </cell>
          <cell r="AI44">
            <v>10.994102780117943</v>
          </cell>
          <cell r="AJ44">
            <v>10.996925779534475</v>
          </cell>
          <cell r="AK44">
            <v>10.635561012687834</v>
          </cell>
          <cell r="AL44">
            <v>10.635561012687834</v>
          </cell>
          <cell r="AM44">
            <v>20.866444501409894</v>
          </cell>
          <cell r="AN44">
            <v>20.813488283482567</v>
          </cell>
        </row>
        <row r="45">
          <cell r="AH45" t="str">
            <v>IRQ</v>
          </cell>
          <cell r="AI45">
            <v>91.627906976744185</v>
          </cell>
          <cell r="AJ45">
            <v>90.787163822765265</v>
          </cell>
          <cell r="AK45">
            <v>16.598613414997235</v>
          </cell>
          <cell r="AL45">
            <v>16.598613414997235</v>
          </cell>
          <cell r="AM45">
            <v>49.633951870107282</v>
          </cell>
          <cell r="AN45">
            <v>43.45007959972709</v>
          </cell>
        </row>
        <row r="46">
          <cell r="AH46" t="str">
            <v>ISR</v>
          </cell>
          <cell r="AI46">
            <v>0</v>
          </cell>
          <cell r="AJ46">
            <v>0</v>
          </cell>
          <cell r="AK46">
            <v>0</v>
          </cell>
          <cell r="AL46">
            <v>0</v>
          </cell>
          <cell r="AM46">
            <v>0</v>
          </cell>
          <cell r="AN46">
            <v>0</v>
          </cell>
        </row>
        <row r="47">
          <cell r="AH47" t="str">
            <v>JOR</v>
          </cell>
          <cell r="AI47">
            <v>66.744511910322274</v>
          </cell>
          <cell r="AJ47">
            <v>65.189620758483031</v>
          </cell>
          <cell r="AK47">
            <v>24.709628658123172</v>
          </cell>
          <cell r="AL47">
            <v>24.709628658123172</v>
          </cell>
          <cell r="AM47">
            <v>70.929212497469464</v>
          </cell>
          <cell r="AN47">
            <v>62.598619329388562</v>
          </cell>
        </row>
        <row r="48">
          <cell r="AH48" t="str">
            <v>KWT</v>
          </cell>
          <cell r="AI48">
            <v>0</v>
          </cell>
          <cell r="AJ48">
            <v>0</v>
          </cell>
          <cell r="AK48">
            <v>0</v>
          </cell>
          <cell r="AL48">
            <v>0</v>
          </cell>
          <cell r="AM48">
            <v>0</v>
          </cell>
          <cell r="AN48">
            <v>0</v>
          </cell>
        </row>
        <row r="49">
          <cell r="AH49" t="str">
            <v>LBN</v>
          </cell>
          <cell r="AI49">
            <v>61.525886354016144</v>
          </cell>
          <cell r="AJ49">
            <v>62.29121965585427</v>
          </cell>
          <cell r="AK49">
            <v>41.212849619328374</v>
          </cell>
          <cell r="AL49">
            <v>41.212849619328374</v>
          </cell>
          <cell r="AM49">
            <v>60.449205713522893</v>
          </cell>
          <cell r="AN49">
            <v>63.125661333247827</v>
          </cell>
        </row>
        <row r="50">
          <cell r="AH50" t="str">
            <v>LBY</v>
          </cell>
          <cell r="AI50">
            <v>0</v>
          </cell>
          <cell r="AJ50">
            <v>0</v>
          </cell>
          <cell r="AK50">
            <v>0</v>
          </cell>
          <cell r="AL50">
            <v>0</v>
          </cell>
          <cell r="AM50">
            <v>0</v>
          </cell>
          <cell r="AN50">
            <v>0</v>
          </cell>
        </row>
        <row r="51">
          <cell r="AH51" t="str">
            <v>MRT</v>
          </cell>
          <cell r="AI51">
            <v>90.932035334414991</v>
          </cell>
          <cell r="AJ51">
            <v>89.699792960662535</v>
          </cell>
          <cell r="AK51">
            <v>61.889168765743072</v>
          </cell>
          <cell r="AL51">
            <v>61.889168765743072</v>
          </cell>
          <cell r="AM51">
            <v>85.415740329035131</v>
          </cell>
          <cell r="AN51">
            <v>89.038382734599097</v>
          </cell>
        </row>
        <row r="52">
          <cell r="AH52" t="str">
            <v>MAR</v>
          </cell>
          <cell r="AI52">
            <v>100</v>
          </cell>
          <cell r="AJ52">
            <v>100</v>
          </cell>
          <cell r="AK52">
            <v>24.709784411276949</v>
          </cell>
          <cell r="AL52">
            <v>24.709784411276949</v>
          </cell>
          <cell r="AM52">
            <v>59.698275862068961</v>
          </cell>
          <cell r="AN52">
            <v>45.859872611464972</v>
          </cell>
        </row>
        <row r="53">
          <cell r="AH53" t="str">
            <v>SYR</v>
          </cell>
          <cell r="AI53">
            <v>0</v>
          </cell>
          <cell r="AJ53">
            <v>0</v>
          </cell>
          <cell r="AK53">
            <v>0</v>
          </cell>
          <cell r="AL53">
            <v>0</v>
          </cell>
          <cell r="AM53">
            <v>0</v>
          </cell>
          <cell r="AN53">
            <v>0</v>
          </cell>
        </row>
        <row r="54">
          <cell r="AH54" t="str">
            <v>TUN</v>
          </cell>
          <cell r="AI54">
            <v>0</v>
          </cell>
          <cell r="AJ54">
            <v>0</v>
          </cell>
          <cell r="AK54">
            <v>0</v>
          </cell>
          <cell r="AL54">
            <v>0</v>
          </cell>
          <cell r="AM54">
            <v>0</v>
          </cell>
          <cell r="AN54">
            <v>0</v>
          </cell>
        </row>
        <row r="55">
          <cell r="AH55" t="str">
            <v>TUR</v>
          </cell>
          <cell r="AI55">
            <v>58.271285205568148</v>
          </cell>
          <cell r="AJ55">
            <v>59.024899760773607</v>
          </cell>
          <cell r="AK55">
            <v>21.853440779175603</v>
          </cell>
          <cell r="AL55">
            <v>21.853440779175603</v>
          </cell>
          <cell r="AM55">
            <v>40.87309246351041</v>
          </cell>
          <cell r="AN55">
            <v>37.369259952051003</v>
          </cell>
        </row>
        <row r="56">
          <cell r="AH56" t="str">
            <v>ARE</v>
          </cell>
          <cell r="AI56">
            <v>0</v>
          </cell>
          <cell r="AJ56">
            <v>0</v>
          </cell>
          <cell r="AK56">
            <v>0</v>
          </cell>
          <cell r="AL56">
            <v>0</v>
          </cell>
          <cell r="AM56">
            <v>0</v>
          </cell>
          <cell r="AN56">
            <v>0</v>
          </cell>
        </row>
        <row r="57">
          <cell r="AH57" t="str">
            <v>YEM</v>
          </cell>
          <cell r="AI57">
            <v>0</v>
          </cell>
          <cell r="AJ57">
            <v>0</v>
          </cell>
          <cell r="AK57">
            <v>26.496155132062853</v>
          </cell>
          <cell r="AL57">
            <v>26.496155132062853</v>
          </cell>
          <cell r="AM57">
            <v>77.845220030349012</v>
          </cell>
          <cell r="AN57">
            <v>74.877650897226758</v>
          </cell>
        </row>
        <row r="58">
          <cell r="AH58" t="str">
            <v>BDI</v>
          </cell>
          <cell r="AI58">
            <v>42.710280373831779</v>
          </cell>
          <cell r="AJ58">
            <v>41.592920353982301</v>
          </cell>
          <cell r="AK58">
            <v>26.149914821124359</v>
          </cell>
          <cell r="AL58">
            <v>26.149914821124359</v>
          </cell>
          <cell r="AM58">
            <v>38.570293884034953</v>
          </cell>
          <cell r="AN58">
            <v>42.237034628515687</v>
          </cell>
        </row>
        <row r="59">
          <cell r="AH59" t="str">
            <v>DJI</v>
          </cell>
          <cell r="AI59">
            <v>83.697632058287795</v>
          </cell>
          <cell r="AJ59">
            <v>87.721021611001959</v>
          </cell>
          <cell r="AK59">
            <v>35.50497121925693</v>
          </cell>
          <cell r="AL59">
            <v>35.50497121925693</v>
          </cell>
          <cell r="AM59">
            <v>47.698589458054933</v>
          </cell>
          <cell r="AN59">
            <v>57.2609923356192</v>
          </cell>
        </row>
        <row r="60">
          <cell r="AH60" t="str">
            <v>ERI</v>
          </cell>
          <cell r="AI60">
            <v>0</v>
          </cell>
          <cell r="AJ60">
            <v>0</v>
          </cell>
          <cell r="AK60">
            <v>0</v>
          </cell>
          <cell r="AL60">
            <v>0</v>
          </cell>
          <cell r="AM60">
            <v>0</v>
          </cell>
          <cell r="AN60">
            <v>0</v>
          </cell>
        </row>
        <row r="61">
          <cell r="AH61" t="str">
            <v>ETH</v>
          </cell>
          <cell r="AI61">
            <v>50.243664717348921</v>
          </cell>
          <cell r="AJ61">
            <v>50.203090507726266</v>
          </cell>
          <cell r="AK61">
            <v>55.92243044034052</v>
          </cell>
          <cell r="AL61">
            <v>55.92243044034052</v>
          </cell>
          <cell r="AM61">
            <v>78.910080653231134</v>
          </cell>
          <cell r="AN61">
            <v>92.580659596366402</v>
          </cell>
        </row>
        <row r="62">
          <cell r="AH62" t="str">
            <v>KEN</v>
          </cell>
          <cell r="AI62">
            <v>46.458634925741251</v>
          </cell>
          <cell r="AJ62">
            <v>49.611883620930364</v>
          </cell>
          <cell r="AK62">
            <v>20.949639825057886</v>
          </cell>
          <cell r="AL62">
            <v>20.949639825057886</v>
          </cell>
          <cell r="AM62">
            <v>28.255643698507399</v>
          </cell>
          <cell r="AN62">
            <v>51.502232030897318</v>
          </cell>
        </row>
        <row r="63">
          <cell r="AH63" t="str">
            <v>RWA</v>
          </cell>
          <cell r="AI63">
            <v>26.157449108268782</v>
          </cell>
          <cell r="AJ63">
            <v>25.623094853864085</v>
          </cell>
          <cell r="AK63">
            <v>19.692465402357765</v>
          </cell>
          <cell r="AL63">
            <v>19.692465402357765</v>
          </cell>
          <cell r="AM63">
            <v>25.313312839914875</v>
          </cell>
          <cell r="AN63">
            <v>34.095610204550681</v>
          </cell>
        </row>
        <row r="64">
          <cell r="AH64" t="str">
            <v>SOM</v>
          </cell>
          <cell r="AI64">
            <v>80.776455854727615</v>
          </cell>
          <cell r="AJ64">
            <v>82.84693269803455</v>
          </cell>
          <cell r="AK64">
            <v>17.490589711417819</v>
          </cell>
          <cell r="AL64">
            <v>17.490589711417819</v>
          </cell>
          <cell r="AM64">
            <v>65.386439070649587</v>
          </cell>
          <cell r="AN64">
            <v>70.646766169154233</v>
          </cell>
        </row>
        <row r="65">
          <cell r="AH65" t="str">
            <v>SSD</v>
          </cell>
          <cell r="AI65">
            <v>71.051236749116612</v>
          </cell>
          <cell r="AJ65">
            <v>68.952216726414662</v>
          </cell>
          <cell r="AK65">
            <v>46.126314067165708</v>
          </cell>
          <cell r="AL65">
            <v>46.126314067165708</v>
          </cell>
          <cell r="AM65">
            <v>77.906737880032878</v>
          </cell>
          <cell r="AN65">
            <v>86.682672660400499</v>
          </cell>
        </row>
        <row r="66">
          <cell r="AH66" t="str">
            <v>SDN</v>
          </cell>
          <cell r="AI66">
            <v>70.611157162445863</v>
          </cell>
          <cell r="AJ66">
            <v>70.611157162445863</v>
          </cell>
          <cell r="AK66">
            <v>70.611157162445863</v>
          </cell>
          <cell r="AL66">
            <v>70.611157162445863</v>
          </cell>
          <cell r="AM66">
            <v>70.611157162445863</v>
          </cell>
          <cell r="AN66">
            <v>70.611157162445863</v>
          </cell>
        </row>
        <row r="67">
          <cell r="AH67" t="str">
            <v>TZA</v>
          </cell>
          <cell r="AI67">
            <v>39.326267978803934</v>
          </cell>
          <cell r="AJ67">
            <v>35.986897234707094</v>
          </cell>
          <cell r="AK67">
            <v>31.216281181560813</v>
          </cell>
          <cell r="AL67">
            <v>31.216281181560813</v>
          </cell>
          <cell r="AM67">
            <v>49.296761015465421</v>
          </cell>
          <cell r="AN67">
            <v>59.11881750994884</v>
          </cell>
        </row>
        <row r="68">
          <cell r="AH68" t="str">
            <v>UGA</v>
          </cell>
          <cell r="AI68">
            <v>53.457031490157028</v>
          </cell>
          <cell r="AJ68">
            <v>52.411595119637013</v>
          </cell>
          <cell r="AK68">
            <v>6.5171631634659004</v>
          </cell>
          <cell r="AL68">
            <v>6.5171631634659004</v>
          </cell>
          <cell r="AM68">
            <v>84.581761704015975</v>
          </cell>
          <cell r="AN68">
            <v>89.777996753999531</v>
          </cell>
        </row>
        <row r="69">
          <cell r="AH69" t="str">
            <v>AFG</v>
          </cell>
          <cell r="AI69">
            <v>0</v>
          </cell>
          <cell r="AJ69">
            <v>0</v>
          </cell>
          <cell r="AK69">
            <v>0</v>
          </cell>
          <cell r="AL69">
            <v>0</v>
          </cell>
          <cell r="AM69">
            <v>0</v>
          </cell>
          <cell r="AN69">
            <v>0</v>
          </cell>
        </row>
        <row r="70">
          <cell r="AH70" t="str">
            <v>AUS</v>
          </cell>
          <cell r="AI70">
            <v>0</v>
          </cell>
          <cell r="AJ70">
            <v>0</v>
          </cell>
          <cell r="AK70">
            <v>0</v>
          </cell>
          <cell r="AL70">
            <v>0</v>
          </cell>
          <cell r="AM70">
            <v>0</v>
          </cell>
          <cell r="AN70">
            <v>0</v>
          </cell>
        </row>
        <row r="71">
          <cell r="AH71" t="str">
            <v>BGD</v>
          </cell>
          <cell r="AI71">
            <v>65.770783602982348</v>
          </cell>
          <cell r="AJ71">
            <v>67.148785181621363</v>
          </cell>
          <cell r="AK71">
            <v>0.678273001172507</v>
          </cell>
          <cell r="AL71">
            <v>0.678273001172507</v>
          </cell>
          <cell r="AM71">
            <v>77.929195919989397</v>
          </cell>
          <cell r="AN71">
            <v>92.381520442468286</v>
          </cell>
        </row>
        <row r="72">
          <cell r="AH72" t="str">
            <v>KHM</v>
          </cell>
          <cell r="AI72">
            <v>0</v>
          </cell>
          <cell r="AJ72">
            <v>0</v>
          </cell>
          <cell r="AK72">
            <v>0</v>
          </cell>
          <cell r="AL72">
            <v>0</v>
          </cell>
          <cell r="AM72">
            <v>0</v>
          </cell>
          <cell r="AN72">
            <v>0</v>
          </cell>
        </row>
        <row r="73">
          <cell r="AH73" t="str">
            <v>CHN</v>
          </cell>
          <cell r="AI73">
            <v>100</v>
          </cell>
          <cell r="AJ73">
            <v>100</v>
          </cell>
          <cell r="AK73">
            <v>56.000000000000007</v>
          </cell>
          <cell r="AL73">
            <v>56.000000000000007</v>
          </cell>
          <cell r="AM73">
            <v>77.777777777777786</v>
          </cell>
          <cell r="AN73">
            <v>71.428571428571431</v>
          </cell>
        </row>
        <row r="74">
          <cell r="AH74" t="str">
            <v>IND</v>
          </cell>
          <cell r="AI74">
            <v>0</v>
          </cell>
          <cell r="AJ74">
            <v>0</v>
          </cell>
          <cell r="AK74">
            <v>0</v>
          </cell>
          <cell r="AL74">
            <v>0</v>
          </cell>
          <cell r="AM74">
            <v>0</v>
          </cell>
          <cell r="AN74">
            <v>0</v>
          </cell>
        </row>
        <row r="75">
          <cell r="AH75" t="str">
            <v>IDN</v>
          </cell>
          <cell r="AI75">
            <v>96.231884057971016</v>
          </cell>
          <cell r="AJ75">
            <v>95.757575757575751</v>
          </cell>
          <cell r="AK75">
            <v>88.289962825278806</v>
          </cell>
          <cell r="AL75">
            <v>88.289962825278806</v>
          </cell>
          <cell r="AM75">
            <v>90.078740157480325</v>
          </cell>
          <cell r="AN75">
            <v>91.638225255972699</v>
          </cell>
        </row>
        <row r="76">
          <cell r="AH76" t="str">
            <v>IRN</v>
          </cell>
          <cell r="AI76">
            <v>0</v>
          </cell>
          <cell r="AJ76">
            <v>0</v>
          </cell>
          <cell r="AK76">
            <v>0</v>
          </cell>
          <cell r="AL76">
            <v>0</v>
          </cell>
          <cell r="AM76">
            <v>0</v>
          </cell>
          <cell r="AN76">
            <v>0</v>
          </cell>
        </row>
        <row r="77">
          <cell r="AH77" t="str">
            <v>JPN</v>
          </cell>
          <cell r="AI77">
            <v>0</v>
          </cell>
          <cell r="AJ77">
            <v>0</v>
          </cell>
          <cell r="AK77">
            <v>0</v>
          </cell>
          <cell r="AL77">
            <v>0</v>
          </cell>
          <cell r="AM77">
            <v>0</v>
          </cell>
          <cell r="AN77">
            <v>0</v>
          </cell>
        </row>
        <row r="78">
          <cell r="AH78" t="str">
            <v>KAZ</v>
          </cell>
          <cell r="AI78">
            <v>0</v>
          </cell>
          <cell r="AJ78">
            <v>0</v>
          </cell>
          <cell r="AK78">
            <v>0</v>
          </cell>
          <cell r="AL78">
            <v>0</v>
          </cell>
          <cell r="AM78">
            <v>0</v>
          </cell>
          <cell r="AN78">
            <v>0</v>
          </cell>
        </row>
        <row r="79">
          <cell r="AH79" t="str">
            <v>KOR</v>
          </cell>
          <cell r="AI79">
            <v>0</v>
          </cell>
          <cell r="AJ79">
            <v>0</v>
          </cell>
          <cell r="AK79">
            <v>0</v>
          </cell>
          <cell r="AL79">
            <v>0</v>
          </cell>
          <cell r="AM79">
            <v>0</v>
          </cell>
          <cell r="AN79">
            <v>0</v>
          </cell>
        </row>
        <row r="80">
          <cell r="AH80" t="str">
            <v>KGZ</v>
          </cell>
          <cell r="AI80">
            <v>0</v>
          </cell>
          <cell r="AJ80">
            <v>0</v>
          </cell>
          <cell r="AK80">
            <v>0</v>
          </cell>
          <cell r="AL80">
            <v>0</v>
          </cell>
          <cell r="AM80">
            <v>0</v>
          </cell>
          <cell r="AN80">
            <v>0</v>
          </cell>
        </row>
        <row r="81">
          <cell r="AH81" t="str">
            <v>LAO</v>
          </cell>
          <cell r="AI81">
            <v>0</v>
          </cell>
          <cell r="AJ81">
            <v>0</v>
          </cell>
          <cell r="AK81">
            <v>0</v>
          </cell>
          <cell r="AL81">
            <v>0</v>
          </cell>
          <cell r="AM81">
            <v>0</v>
          </cell>
          <cell r="AN81">
            <v>0</v>
          </cell>
        </row>
        <row r="82">
          <cell r="AH82" t="str">
            <v>MYS</v>
          </cell>
          <cell r="AI82">
            <v>78.202247191011224</v>
          </cell>
          <cell r="AJ82">
            <v>77.607208409811449</v>
          </cell>
          <cell r="AK82">
            <v>56.047732696897377</v>
          </cell>
          <cell r="AL82">
            <v>56.047732696897377</v>
          </cell>
          <cell r="AM82">
            <v>72.173667888356348</v>
          </cell>
          <cell r="AN82">
            <v>65.320121951219505</v>
          </cell>
        </row>
        <row r="83">
          <cell r="AH83" t="str">
            <v>MMR</v>
          </cell>
          <cell r="AI83">
            <v>0</v>
          </cell>
          <cell r="AJ83">
            <v>0</v>
          </cell>
          <cell r="AK83">
            <v>0</v>
          </cell>
          <cell r="AL83">
            <v>0</v>
          </cell>
          <cell r="AM83">
            <v>0</v>
          </cell>
          <cell r="AN83">
            <v>0</v>
          </cell>
        </row>
        <row r="84">
          <cell r="AH84" t="str">
            <v>NPL</v>
          </cell>
          <cell r="AI84">
            <v>0</v>
          </cell>
          <cell r="AJ84">
            <v>0</v>
          </cell>
          <cell r="AK84">
            <v>0</v>
          </cell>
          <cell r="AL84">
            <v>0</v>
          </cell>
          <cell r="AM84">
            <v>100</v>
          </cell>
          <cell r="AN84">
            <v>100</v>
          </cell>
        </row>
        <row r="85">
          <cell r="AH85" t="str">
            <v>NZL</v>
          </cell>
          <cell r="AI85">
            <v>0</v>
          </cell>
          <cell r="AJ85">
            <v>0</v>
          </cell>
          <cell r="AK85">
            <v>0</v>
          </cell>
          <cell r="AL85">
            <v>0</v>
          </cell>
          <cell r="AM85">
            <v>0</v>
          </cell>
          <cell r="AN85">
            <v>0</v>
          </cell>
        </row>
        <row r="86">
          <cell r="AH86" t="str">
            <v>PAK</v>
          </cell>
          <cell r="AI86">
            <v>90.845335677003931</v>
          </cell>
          <cell r="AJ86">
            <v>92.357277618615058</v>
          </cell>
          <cell r="AK86">
            <v>85.041241374353078</v>
          </cell>
          <cell r="AL86">
            <v>85.041241374353078</v>
          </cell>
          <cell r="AM86">
            <v>97.322032482986103</v>
          </cell>
          <cell r="AN86">
            <v>97.404614809407661</v>
          </cell>
        </row>
        <row r="87">
          <cell r="AH87" t="str">
            <v>PNG</v>
          </cell>
          <cell r="AI87">
            <v>0</v>
          </cell>
          <cell r="AJ87">
            <v>0</v>
          </cell>
          <cell r="AK87">
            <v>0</v>
          </cell>
          <cell r="AL87">
            <v>0</v>
          </cell>
          <cell r="AM87">
            <v>0</v>
          </cell>
          <cell r="AN87">
            <v>0</v>
          </cell>
        </row>
        <row r="88">
          <cell r="AH88" t="str">
            <v>PHL</v>
          </cell>
          <cell r="AI88">
            <v>0</v>
          </cell>
          <cell r="AJ88">
            <v>0</v>
          </cell>
          <cell r="AK88">
            <v>61.53846153846154</v>
          </cell>
          <cell r="AL88">
            <v>61.53846153846154</v>
          </cell>
          <cell r="AM88">
            <v>45</v>
          </cell>
          <cell r="AN88">
            <v>70</v>
          </cell>
        </row>
        <row r="89">
          <cell r="AH89" t="str">
            <v>LKA</v>
          </cell>
          <cell r="AI89">
            <v>0</v>
          </cell>
          <cell r="AJ89">
            <v>0</v>
          </cell>
          <cell r="AK89">
            <v>0</v>
          </cell>
          <cell r="AL89">
            <v>0</v>
          </cell>
          <cell r="AM89">
            <v>0</v>
          </cell>
          <cell r="AN89">
            <v>0</v>
          </cell>
        </row>
        <row r="90">
          <cell r="AH90" t="str">
            <v>TJK</v>
          </cell>
          <cell r="AI90">
            <v>0</v>
          </cell>
          <cell r="AJ90">
            <v>0</v>
          </cell>
          <cell r="AK90">
            <v>26.185567010309281</v>
          </cell>
          <cell r="AL90">
            <v>26.185567010309281</v>
          </cell>
          <cell r="AM90">
            <v>39.115646258503403</v>
          </cell>
          <cell r="AN90">
            <v>34.493670886075947</v>
          </cell>
        </row>
        <row r="91">
          <cell r="AH91" t="str">
            <v>THA</v>
          </cell>
          <cell r="AI91">
            <v>0</v>
          </cell>
          <cell r="AJ91">
            <v>0</v>
          </cell>
          <cell r="AK91">
            <v>35.958005249343834</v>
          </cell>
          <cell r="AL91">
            <v>35.958005249343834</v>
          </cell>
          <cell r="AM91">
            <v>67.64705882352942</v>
          </cell>
          <cell r="AN91">
            <v>62.275449101796411</v>
          </cell>
        </row>
        <row r="92">
          <cell r="AH92" t="str">
            <v>TKM</v>
          </cell>
          <cell r="AI92">
            <v>0</v>
          </cell>
          <cell r="AJ92">
            <v>0</v>
          </cell>
          <cell r="AK92">
            <v>0</v>
          </cell>
          <cell r="AL92">
            <v>0</v>
          </cell>
          <cell r="AM92">
            <v>0</v>
          </cell>
          <cell r="AN92">
            <v>0</v>
          </cell>
        </row>
        <row r="93">
          <cell r="AH93" t="str">
            <v>UZB</v>
          </cell>
          <cell r="AI93">
            <v>0</v>
          </cell>
          <cell r="AJ93">
            <v>0</v>
          </cell>
          <cell r="AK93">
            <v>0</v>
          </cell>
          <cell r="AL93">
            <v>0</v>
          </cell>
          <cell r="AM93">
            <v>0</v>
          </cell>
          <cell r="AN93">
            <v>0</v>
          </cell>
        </row>
        <row r="94">
          <cell r="AH94" t="str">
            <v>VNM</v>
          </cell>
          <cell r="AI94">
            <v>0</v>
          </cell>
          <cell r="AJ94">
            <v>0</v>
          </cell>
          <cell r="AK94">
            <v>0</v>
          </cell>
          <cell r="AL94">
            <v>0</v>
          </cell>
          <cell r="AM94">
            <v>0</v>
          </cell>
          <cell r="AN94">
            <v>0</v>
          </cell>
        </row>
        <row r="95">
          <cell r="AH95" t="str">
            <v>ARG</v>
          </cell>
          <cell r="AI95">
            <v>0</v>
          </cell>
          <cell r="AJ95">
            <v>0</v>
          </cell>
          <cell r="AK95">
            <v>0</v>
          </cell>
          <cell r="AL95">
            <v>0</v>
          </cell>
          <cell r="AM95">
            <v>0</v>
          </cell>
          <cell r="AN95">
            <v>0</v>
          </cell>
        </row>
        <row r="96">
          <cell r="AH96" t="str">
            <v>ABW</v>
          </cell>
          <cell r="AI96">
            <v>0</v>
          </cell>
          <cell r="AJ96">
            <v>0</v>
          </cell>
          <cell r="AK96">
            <v>0</v>
          </cell>
          <cell r="AL96">
            <v>0</v>
          </cell>
          <cell r="AM96">
            <v>0</v>
          </cell>
          <cell r="AN96">
            <v>0</v>
          </cell>
        </row>
        <row r="97">
          <cell r="AH97" t="str">
            <v>BLZ</v>
          </cell>
          <cell r="AI97">
            <v>0</v>
          </cell>
          <cell r="AJ97">
            <v>0</v>
          </cell>
          <cell r="AK97">
            <v>0</v>
          </cell>
          <cell r="AL97">
            <v>0</v>
          </cell>
          <cell r="AM97">
            <v>0</v>
          </cell>
          <cell r="AN97">
            <v>0</v>
          </cell>
        </row>
        <row r="98">
          <cell r="AH98" t="str">
            <v>BOL</v>
          </cell>
          <cell r="AI98">
            <v>0</v>
          </cell>
          <cell r="AJ98">
            <v>0</v>
          </cell>
          <cell r="AK98">
            <v>0</v>
          </cell>
          <cell r="AL98">
            <v>0</v>
          </cell>
          <cell r="AM98">
            <v>0</v>
          </cell>
          <cell r="AN98">
            <v>0</v>
          </cell>
        </row>
        <row r="99">
          <cell r="AH99" t="str">
            <v>BRA</v>
          </cell>
          <cell r="AI99">
            <v>0</v>
          </cell>
          <cell r="AJ99">
            <v>0</v>
          </cell>
          <cell r="AK99">
            <v>0</v>
          </cell>
          <cell r="AL99">
            <v>0</v>
          </cell>
          <cell r="AM99">
            <v>0</v>
          </cell>
          <cell r="AN99">
            <v>0</v>
          </cell>
        </row>
        <row r="100">
          <cell r="AH100" t="str">
            <v>CAN</v>
          </cell>
          <cell r="AI100">
            <v>0</v>
          </cell>
          <cell r="AJ100">
            <v>0</v>
          </cell>
          <cell r="AK100">
            <v>0</v>
          </cell>
          <cell r="AL100">
            <v>0</v>
          </cell>
          <cell r="AM100">
            <v>0</v>
          </cell>
          <cell r="AN100">
            <v>0</v>
          </cell>
        </row>
        <row r="101">
          <cell r="AH101" t="str">
            <v>CHL</v>
          </cell>
          <cell r="AI101">
            <v>0</v>
          </cell>
          <cell r="AJ101">
            <v>0</v>
          </cell>
          <cell r="AK101">
            <v>0</v>
          </cell>
          <cell r="AL101">
            <v>0</v>
          </cell>
          <cell r="AM101">
            <v>0</v>
          </cell>
          <cell r="AN101">
            <v>0</v>
          </cell>
        </row>
        <row r="102">
          <cell r="AH102" t="str">
            <v>COL</v>
          </cell>
          <cell r="AI102">
            <v>0</v>
          </cell>
          <cell r="AJ102">
            <v>0</v>
          </cell>
          <cell r="AK102">
            <v>0</v>
          </cell>
          <cell r="AL102">
            <v>0</v>
          </cell>
          <cell r="AM102">
            <v>0</v>
          </cell>
          <cell r="AN102">
            <v>0</v>
          </cell>
        </row>
        <row r="103">
          <cell r="AH103" t="str">
            <v>CRI</v>
          </cell>
          <cell r="AI103">
            <v>0</v>
          </cell>
          <cell r="AJ103">
            <v>0</v>
          </cell>
          <cell r="AK103">
            <v>0</v>
          </cell>
          <cell r="AL103">
            <v>0</v>
          </cell>
          <cell r="AM103">
            <v>0</v>
          </cell>
          <cell r="AN103">
            <v>0</v>
          </cell>
        </row>
        <row r="104">
          <cell r="AH104" t="str">
            <v>CUB</v>
          </cell>
          <cell r="AI104">
            <v>0</v>
          </cell>
          <cell r="AJ104">
            <v>0</v>
          </cell>
          <cell r="AK104">
            <v>0</v>
          </cell>
          <cell r="AL104">
            <v>0</v>
          </cell>
          <cell r="AM104">
            <v>0</v>
          </cell>
          <cell r="AN104">
            <v>0</v>
          </cell>
        </row>
        <row r="105">
          <cell r="AH105" t="str">
            <v>CUW</v>
          </cell>
          <cell r="AI105">
            <v>0</v>
          </cell>
          <cell r="AJ105">
            <v>0</v>
          </cell>
          <cell r="AK105">
            <v>0</v>
          </cell>
          <cell r="AL105">
            <v>0</v>
          </cell>
          <cell r="AM105">
            <v>0</v>
          </cell>
          <cell r="AN105">
            <v>0</v>
          </cell>
        </row>
        <row r="106">
          <cell r="AH106" t="str">
            <v>DOM</v>
          </cell>
          <cell r="AI106">
            <v>0</v>
          </cell>
          <cell r="AJ106">
            <v>0</v>
          </cell>
          <cell r="AK106">
            <v>0</v>
          </cell>
          <cell r="AL106">
            <v>0</v>
          </cell>
          <cell r="AM106">
            <v>0</v>
          </cell>
          <cell r="AN106">
            <v>0</v>
          </cell>
        </row>
        <row r="107">
          <cell r="AH107" t="str">
            <v>ECU</v>
          </cell>
          <cell r="AI107">
            <v>71.501286191232012</v>
          </cell>
          <cell r="AJ107">
            <v>70.396873451863271</v>
          </cell>
          <cell r="AK107">
            <v>60.961826018119446</v>
          </cell>
          <cell r="AL107">
            <v>60.961826018119446</v>
          </cell>
          <cell r="AM107">
            <v>71.091362644215778</v>
          </cell>
          <cell r="AN107">
            <v>67.093432369038311</v>
          </cell>
        </row>
        <row r="108">
          <cell r="AH108" t="str">
            <v>SLV</v>
          </cell>
          <cell r="AI108">
            <v>0</v>
          </cell>
          <cell r="AJ108">
            <v>0</v>
          </cell>
          <cell r="AK108">
            <v>0</v>
          </cell>
          <cell r="AL108">
            <v>0</v>
          </cell>
          <cell r="AM108">
            <v>0</v>
          </cell>
          <cell r="AN108">
            <v>0</v>
          </cell>
        </row>
        <row r="109">
          <cell r="AH109" t="str">
            <v>GTM</v>
          </cell>
          <cell r="AI109">
            <v>0</v>
          </cell>
          <cell r="AJ109">
            <v>0</v>
          </cell>
          <cell r="AK109">
            <v>0</v>
          </cell>
          <cell r="AL109">
            <v>0</v>
          </cell>
          <cell r="AM109">
            <v>0</v>
          </cell>
          <cell r="AN109">
            <v>0</v>
          </cell>
        </row>
        <row r="110">
          <cell r="AH110" t="str">
            <v>GUY</v>
          </cell>
          <cell r="AI110">
            <v>0</v>
          </cell>
          <cell r="AJ110">
            <v>0</v>
          </cell>
          <cell r="AK110">
            <v>0</v>
          </cell>
          <cell r="AL110">
            <v>0</v>
          </cell>
          <cell r="AM110">
            <v>0</v>
          </cell>
          <cell r="AN110">
            <v>0</v>
          </cell>
        </row>
        <row r="111">
          <cell r="AH111" t="str">
            <v>HAI</v>
          </cell>
          <cell r="AI111">
            <v>0</v>
          </cell>
          <cell r="AJ111">
            <v>0</v>
          </cell>
          <cell r="AK111">
            <v>0</v>
          </cell>
          <cell r="AL111">
            <v>0</v>
          </cell>
          <cell r="AM111">
            <v>0</v>
          </cell>
          <cell r="AN111">
            <v>0</v>
          </cell>
        </row>
        <row r="112">
          <cell r="AH112" t="str">
            <v>HND</v>
          </cell>
          <cell r="AI112">
            <v>0</v>
          </cell>
          <cell r="AJ112">
            <v>0</v>
          </cell>
          <cell r="AK112">
            <v>0</v>
          </cell>
          <cell r="AL112">
            <v>0</v>
          </cell>
          <cell r="AM112">
            <v>0</v>
          </cell>
          <cell r="AN112">
            <v>0</v>
          </cell>
        </row>
        <row r="113">
          <cell r="AH113" t="str">
            <v>MEX</v>
          </cell>
          <cell r="AI113">
            <v>0</v>
          </cell>
          <cell r="AJ113">
            <v>0</v>
          </cell>
          <cell r="AK113">
            <v>0</v>
          </cell>
          <cell r="AL113">
            <v>0</v>
          </cell>
          <cell r="AM113">
            <v>0</v>
          </cell>
          <cell r="AN113">
            <v>0</v>
          </cell>
        </row>
        <row r="114">
          <cell r="AH114" t="str">
            <v>NIC</v>
          </cell>
          <cell r="AI114">
            <v>0</v>
          </cell>
          <cell r="AJ114">
            <v>0</v>
          </cell>
          <cell r="AK114">
            <v>0</v>
          </cell>
          <cell r="AL114">
            <v>0</v>
          </cell>
          <cell r="AM114">
            <v>0</v>
          </cell>
          <cell r="AN114">
            <v>0</v>
          </cell>
        </row>
        <row r="115">
          <cell r="AH115" t="str">
            <v>PAN</v>
          </cell>
          <cell r="AI115">
            <v>0</v>
          </cell>
          <cell r="AJ115">
            <v>0</v>
          </cell>
          <cell r="AK115">
            <v>0</v>
          </cell>
          <cell r="AL115">
            <v>0</v>
          </cell>
          <cell r="AM115">
            <v>0</v>
          </cell>
          <cell r="AN115">
            <v>0</v>
          </cell>
        </row>
        <row r="116">
          <cell r="AH116" t="str">
            <v>PRY</v>
          </cell>
          <cell r="AI116">
            <v>0</v>
          </cell>
          <cell r="AJ116">
            <v>0</v>
          </cell>
          <cell r="AK116">
            <v>0</v>
          </cell>
          <cell r="AL116">
            <v>0</v>
          </cell>
          <cell r="AM116">
            <v>0</v>
          </cell>
          <cell r="AN116">
            <v>0</v>
          </cell>
        </row>
        <row r="117">
          <cell r="AH117" t="str">
            <v>PER</v>
          </cell>
          <cell r="AI117">
            <v>0</v>
          </cell>
          <cell r="AJ117">
            <v>0</v>
          </cell>
          <cell r="AK117">
            <v>0</v>
          </cell>
          <cell r="AL117">
            <v>0</v>
          </cell>
          <cell r="AM117">
            <v>0</v>
          </cell>
          <cell r="AN117">
            <v>0</v>
          </cell>
        </row>
        <row r="118">
          <cell r="AH118" t="str">
            <v>LCA</v>
          </cell>
          <cell r="AI118">
            <v>0</v>
          </cell>
          <cell r="AJ118">
            <v>0</v>
          </cell>
          <cell r="AK118">
            <v>0</v>
          </cell>
          <cell r="AL118">
            <v>0</v>
          </cell>
          <cell r="AM118">
            <v>0</v>
          </cell>
          <cell r="AN118">
            <v>0</v>
          </cell>
        </row>
        <row r="119">
          <cell r="AH119" t="str">
            <v>SXM</v>
          </cell>
          <cell r="AI119">
            <v>0</v>
          </cell>
          <cell r="AJ119">
            <v>0</v>
          </cell>
          <cell r="AK119">
            <v>0</v>
          </cell>
          <cell r="AL119">
            <v>0</v>
          </cell>
          <cell r="AM119">
            <v>0</v>
          </cell>
          <cell r="AN119">
            <v>0</v>
          </cell>
        </row>
        <row r="120">
          <cell r="AH120" t="str">
            <v>SUR</v>
          </cell>
          <cell r="AI120">
            <v>0</v>
          </cell>
          <cell r="AJ120">
            <v>0</v>
          </cell>
          <cell r="AK120">
            <v>0</v>
          </cell>
          <cell r="AL120">
            <v>0</v>
          </cell>
          <cell r="AM120">
            <v>0</v>
          </cell>
          <cell r="AN120">
            <v>0</v>
          </cell>
        </row>
        <row r="121">
          <cell r="AH121" t="str">
            <v>TTO</v>
          </cell>
          <cell r="AI121">
            <v>0</v>
          </cell>
          <cell r="AJ121">
            <v>0</v>
          </cell>
          <cell r="AK121">
            <v>0</v>
          </cell>
          <cell r="AL121">
            <v>0</v>
          </cell>
          <cell r="AM121">
            <v>0</v>
          </cell>
          <cell r="AN121">
            <v>0</v>
          </cell>
        </row>
        <row r="122">
          <cell r="AH122" t="str">
            <v>TCI</v>
          </cell>
          <cell r="AI122">
            <v>0</v>
          </cell>
          <cell r="AJ122">
            <v>0</v>
          </cell>
          <cell r="AK122">
            <v>0</v>
          </cell>
          <cell r="AL122">
            <v>0</v>
          </cell>
          <cell r="AM122">
            <v>0</v>
          </cell>
          <cell r="AN122">
            <v>0</v>
          </cell>
        </row>
        <row r="123">
          <cell r="AH123" t="str">
            <v>USA</v>
          </cell>
          <cell r="AI123">
            <v>0</v>
          </cell>
          <cell r="AJ123">
            <v>0</v>
          </cell>
          <cell r="AK123">
            <v>0</v>
          </cell>
          <cell r="AL123">
            <v>0</v>
          </cell>
          <cell r="AM123">
            <v>0</v>
          </cell>
          <cell r="AN123">
            <v>0</v>
          </cell>
        </row>
        <row r="124">
          <cell r="AH124" t="str">
            <v>URY</v>
          </cell>
          <cell r="AI124">
            <v>0</v>
          </cell>
          <cell r="AJ124">
            <v>0</v>
          </cell>
          <cell r="AK124">
            <v>0</v>
          </cell>
          <cell r="AL124">
            <v>0</v>
          </cell>
          <cell r="AM124">
            <v>0</v>
          </cell>
          <cell r="AN124">
            <v>0</v>
          </cell>
        </row>
        <row r="125">
          <cell r="AH125" t="str">
            <v>VEN</v>
          </cell>
          <cell r="AI125">
            <v>0</v>
          </cell>
          <cell r="AJ125">
            <v>0</v>
          </cell>
          <cell r="AK125">
            <v>0</v>
          </cell>
          <cell r="AL125">
            <v>0</v>
          </cell>
          <cell r="AM125">
            <v>0</v>
          </cell>
          <cell r="AN125">
            <v>0</v>
          </cell>
        </row>
      </sheetData>
      <sheetData sheetId="27" refreshError="1"/>
      <sheetData sheetId="28" refreshError="1"/>
      <sheetData sheetId="29" refreshError="1"/>
      <sheetData sheetId="30" refreshError="1"/>
      <sheetData sheetId="31" refreshError="1"/>
      <sheetData sheetId="32">
        <row r="12">
          <cell r="A12" t="str">
            <v>AFG</v>
          </cell>
          <cell r="B12" t="str">
            <v>Afghanistan</v>
          </cell>
          <cell r="C12">
            <v>31.3</v>
          </cell>
          <cell r="D12" t="str">
            <v>y</v>
          </cell>
          <cell r="E12">
            <v>10.7</v>
          </cell>
          <cell r="F12" t="str">
            <v>y</v>
          </cell>
          <cell r="G12">
            <v>35.200000000000003</v>
          </cell>
          <cell r="H12" t="str">
            <v>y</v>
          </cell>
          <cell r="I12">
            <v>18.8</v>
          </cell>
          <cell r="J12" t="str">
            <v>y</v>
          </cell>
          <cell r="K12">
            <v>25.8</v>
          </cell>
          <cell r="L12" t="str">
            <v>y</v>
          </cell>
          <cell r="M12">
            <v>50</v>
          </cell>
          <cell r="N12" t="str">
            <v>y</v>
          </cell>
          <cell r="O12">
            <v>56.6</v>
          </cell>
          <cell r="P12" t="str">
            <v>y</v>
          </cell>
          <cell r="Q12">
            <v>52.9</v>
          </cell>
          <cell r="R12" t="str">
            <v>y</v>
          </cell>
          <cell r="S12">
            <v>54.9</v>
          </cell>
          <cell r="T12" t="str">
            <v>y</v>
          </cell>
          <cell r="U12">
            <v>1</v>
          </cell>
          <cell r="W12">
            <v>0.2</v>
          </cell>
          <cell r="Y12">
            <v>37.799999999999997</v>
          </cell>
          <cell r="AA12">
            <v>40.6</v>
          </cell>
          <cell r="AC12">
            <v>11.9</v>
          </cell>
          <cell r="AE12">
            <v>8.1999999999999993</v>
          </cell>
          <cell r="AG12">
            <v>51.4</v>
          </cell>
          <cell r="AI12">
            <v>54.5</v>
          </cell>
        </row>
        <row r="13">
          <cell r="A13" t="str">
            <v>ALB</v>
          </cell>
          <cell r="B13" t="str">
            <v>Albania</v>
          </cell>
          <cell r="C13" t="str">
            <v>-</v>
          </cell>
          <cell r="E13" t="str">
            <v>-</v>
          </cell>
          <cell r="G13" t="str">
            <v>-</v>
          </cell>
          <cell r="I13" t="str">
            <v>-</v>
          </cell>
          <cell r="K13" t="str">
            <v>-</v>
          </cell>
          <cell r="M13" t="str">
            <v>-</v>
          </cell>
          <cell r="O13" t="str">
            <v>-</v>
          </cell>
          <cell r="Q13" t="str">
            <v>-</v>
          </cell>
          <cell r="S13" t="str">
            <v>-</v>
          </cell>
          <cell r="U13" t="str">
            <v>-</v>
          </cell>
          <cell r="W13" t="str">
            <v>-</v>
          </cell>
          <cell r="Y13" t="str">
            <v>-</v>
          </cell>
          <cell r="AA13" t="str">
            <v>-</v>
          </cell>
          <cell r="AC13" t="str">
            <v>-</v>
          </cell>
          <cell r="AE13" t="str">
            <v>-</v>
          </cell>
          <cell r="AG13" t="str">
            <v>-</v>
          </cell>
          <cell r="AI13" t="str">
            <v>-</v>
          </cell>
        </row>
        <row r="14">
          <cell r="A14" t="str">
            <v>DZA</v>
          </cell>
          <cell r="B14" t="str">
            <v>Algeria</v>
          </cell>
          <cell r="C14">
            <v>16.8</v>
          </cell>
          <cell r="E14">
            <v>2.8</v>
          </cell>
          <cell r="G14">
            <v>20.5</v>
          </cell>
          <cell r="I14">
            <v>2</v>
          </cell>
          <cell r="K14">
            <v>7</v>
          </cell>
          <cell r="M14">
            <v>10</v>
          </cell>
          <cell r="O14">
            <v>14.2</v>
          </cell>
          <cell r="Q14">
            <v>61.8</v>
          </cell>
          <cell r="S14">
            <v>45.8</v>
          </cell>
          <cell r="U14">
            <v>14.6</v>
          </cell>
          <cell r="W14">
            <v>6.5</v>
          </cell>
          <cell r="Y14">
            <v>0.6</v>
          </cell>
          <cell r="AA14">
            <v>2.9</v>
          </cell>
          <cell r="AC14" t="str">
            <v>-</v>
          </cell>
          <cell r="AE14" t="str">
            <v>-</v>
          </cell>
          <cell r="AG14">
            <v>1</v>
          </cell>
          <cell r="AI14">
            <v>4.8</v>
          </cell>
        </row>
        <row r="15">
          <cell r="A15" t="str">
            <v>AND</v>
          </cell>
          <cell r="B15" t="str">
            <v>Andorra</v>
          </cell>
          <cell r="C15" t="str">
            <v>-</v>
          </cell>
          <cell r="E15" t="str">
            <v>-</v>
          </cell>
          <cell r="G15" t="str">
            <v>-</v>
          </cell>
          <cell r="I15" t="str">
            <v>-</v>
          </cell>
          <cell r="K15" t="str">
            <v>-</v>
          </cell>
          <cell r="M15" t="str">
            <v>-</v>
          </cell>
          <cell r="O15" t="str">
            <v>-</v>
          </cell>
          <cell r="Q15" t="str">
            <v>-</v>
          </cell>
          <cell r="S15" t="str">
            <v>-</v>
          </cell>
          <cell r="U15" t="str">
            <v>-</v>
          </cell>
          <cell r="W15" t="str">
            <v>-</v>
          </cell>
          <cell r="Y15" t="str">
            <v>-</v>
          </cell>
          <cell r="AA15" t="str">
            <v>-</v>
          </cell>
          <cell r="AC15" t="str">
            <v>-</v>
          </cell>
          <cell r="AE15" t="str">
            <v>-</v>
          </cell>
          <cell r="AG15" t="str">
            <v>-</v>
          </cell>
          <cell r="AI15" t="str">
            <v>-</v>
          </cell>
        </row>
        <row r="16">
          <cell r="A16" t="str">
            <v>AGO</v>
          </cell>
          <cell r="B16" t="str">
            <v>Angola</v>
          </cell>
          <cell r="C16" t="str">
            <v>-</v>
          </cell>
          <cell r="E16" t="str">
            <v>-</v>
          </cell>
          <cell r="G16" t="str">
            <v>-</v>
          </cell>
          <cell r="I16" t="str">
            <v>-</v>
          </cell>
          <cell r="K16" t="str">
            <v>-</v>
          </cell>
          <cell r="M16" t="str">
            <v>-</v>
          </cell>
          <cell r="O16" t="str">
            <v>-</v>
          </cell>
          <cell r="Q16" t="str">
            <v>-</v>
          </cell>
          <cell r="S16" t="str">
            <v>-</v>
          </cell>
          <cell r="U16" t="str">
            <v>-</v>
          </cell>
          <cell r="W16" t="str">
            <v>-</v>
          </cell>
          <cell r="Y16" t="str">
            <v>-</v>
          </cell>
          <cell r="AA16" t="str">
            <v>-</v>
          </cell>
          <cell r="AC16" t="str">
            <v>-</v>
          </cell>
          <cell r="AE16" t="str">
            <v>-</v>
          </cell>
          <cell r="AG16" t="str">
            <v>-</v>
          </cell>
          <cell r="AI16" t="str">
            <v>-</v>
          </cell>
        </row>
        <row r="17">
          <cell r="A17" t="str">
            <v>ATG</v>
          </cell>
          <cell r="B17" t="str">
            <v>Antigua and Barbuda</v>
          </cell>
          <cell r="C17" t="str">
            <v>-</v>
          </cell>
          <cell r="E17" t="str">
            <v>-</v>
          </cell>
          <cell r="G17" t="str">
            <v>-</v>
          </cell>
          <cell r="I17" t="str">
            <v>-</v>
          </cell>
          <cell r="K17" t="str">
            <v>-</v>
          </cell>
          <cell r="M17" t="str">
            <v>-</v>
          </cell>
          <cell r="O17" t="str">
            <v>-</v>
          </cell>
          <cell r="Q17" t="str">
            <v>-</v>
          </cell>
          <cell r="S17" t="str">
            <v>-</v>
          </cell>
          <cell r="U17" t="str">
            <v>-</v>
          </cell>
          <cell r="W17" t="str">
            <v>-</v>
          </cell>
          <cell r="Y17" t="str">
            <v>-</v>
          </cell>
          <cell r="AA17" t="str">
            <v>-</v>
          </cell>
          <cell r="AC17" t="str">
            <v>-</v>
          </cell>
          <cell r="AE17" t="str">
            <v>-</v>
          </cell>
          <cell r="AG17" t="str">
            <v>-</v>
          </cell>
          <cell r="AI17" t="str">
            <v>-</v>
          </cell>
        </row>
        <row r="18">
          <cell r="A18" t="str">
            <v>ARG</v>
          </cell>
          <cell r="B18" t="str">
            <v>Argentina</v>
          </cell>
          <cell r="C18">
            <v>11.1</v>
          </cell>
          <cell r="E18">
            <v>3.7</v>
          </cell>
          <cell r="G18">
            <v>13.7</v>
          </cell>
          <cell r="I18">
            <v>3.4</v>
          </cell>
          <cell r="K18">
            <v>4.3</v>
          </cell>
          <cell r="M18">
            <v>10.199999999999999</v>
          </cell>
          <cell r="O18">
            <v>12.9</v>
          </cell>
          <cell r="Q18">
            <v>85.3</v>
          </cell>
          <cell r="S18">
            <v>85.3</v>
          </cell>
          <cell r="U18">
            <v>64.599999999999994</v>
          </cell>
          <cell r="W18">
            <v>57.4</v>
          </cell>
          <cell r="Y18">
            <v>0</v>
          </cell>
          <cell r="AA18">
            <v>0</v>
          </cell>
          <cell r="AC18" t="str">
            <v>-</v>
          </cell>
          <cell r="AE18" t="str">
            <v>-</v>
          </cell>
          <cell r="AG18">
            <v>0.1</v>
          </cell>
          <cell r="AI18">
            <v>1.1000000000000001</v>
          </cell>
        </row>
        <row r="19">
          <cell r="A19" t="str">
            <v>ARM</v>
          </cell>
          <cell r="B19" t="str">
            <v>Armenia</v>
          </cell>
          <cell r="C19" t="str">
            <v>-</v>
          </cell>
          <cell r="E19" t="str">
            <v>-</v>
          </cell>
          <cell r="G19" t="str">
            <v>-</v>
          </cell>
          <cell r="I19" t="str">
            <v>-</v>
          </cell>
          <cell r="K19" t="str">
            <v>-</v>
          </cell>
          <cell r="M19" t="str">
            <v>-</v>
          </cell>
          <cell r="O19" t="str">
            <v>-</v>
          </cell>
          <cell r="Q19" t="str">
            <v>-</v>
          </cell>
          <cell r="S19" t="str">
            <v>-</v>
          </cell>
          <cell r="U19" t="str">
            <v>-</v>
          </cell>
          <cell r="W19" t="str">
            <v>-</v>
          </cell>
          <cell r="Y19" t="str">
            <v>-</v>
          </cell>
          <cell r="AA19" t="str">
            <v>-</v>
          </cell>
          <cell r="AC19" t="str">
            <v>-</v>
          </cell>
          <cell r="AE19" t="str">
            <v>-</v>
          </cell>
          <cell r="AG19" t="str">
            <v>-</v>
          </cell>
          <cell r="AI19" t="str">
            <v>-</v>
          </cell>
        </row>
        <row r="20">
          <cell r="A20" t="str">
            <v>AUS</v>
          </cell>
          <cell r="B20" t="str">
            <v>Australia</v>
          </cell>
          <cell r="C20" t="str">
            <v>-</v>
          </cell>
          <cell r="E20" t="str">
            <v>-</v>
          </cell>
          <cell r="G20" t="str">
            <v>-</v>
          </cell>
          <cell r="I20" t="str">
            <v>-</v>
          </cell>
          <cell r="K20" t="str">
            <v>-</v>
          </cell>
          <cell r="M20" t="str">
            <v>-</v>
          </cell>
          <cell r="O20" t="str">
            <v>-</v>
          </cell>
          <cell r="Q20" t="str">
            <v>-</v>
          </cell>
          <cell r="S20" t="str">
            <v>-</v>
          </cell>
          <cell r="U20" t="str">
            <v>-</v>
          </cell>
          <cell r="W20" t="str">
            <v>-</v>
          </cell>
          <cell r="Y20" t="str">
            <v>-</v>
          </cell>
          <cell r="AA20" t="str">
            <v>-</v>
          </cell>
          <cell r="AC20" t="str">
            <v>-</v>
          </cell>
          <cell r="AE20" t="str">
            <v>-</v>
          </cell>
          <cell r="AG20" t="str">
            <v>-</v>
          </cell>
          <cell r="AI20" t="str">
            <v>-</v>
          </cell>
        </row>
        <row r="21">
          <cell r="A21" t="str">
            <v>AUT</v>
          </cell>
          <cell r="B21" t="str">
            <v>Austria</v>
          </cell>
          <cell r="C21" t="str">
            <v>-</v>
          </cell>
          <cell r="E21" t="str">
            <v>-</v>
          </cell>
          <cell r="G21" t="str">
            <v>-</v>
          </cell>
          <cell r="I21" t="str">
            <v>-</v>
          </cell>
          <cell r="K21" t="str">
            <v>-</v>
          </cell>
          <cell r="M21" t="str">
            <v>-</v>
          </cell>
          <cell r="O21" t="str">
            <v>-</v>
          </cell>
          <cell r="Q21" t="str">
            <v>-</v>
          </cell>
          <cell r="S21" t="str">
            <v>-</v>
          </cell>
          <cell r="U21" t="str">
            <v>-</v>
          </cell>
          <cell r="W21" t="str">
            <v>-</v>
          </cell>
          <cell r="Y21" t="str">
            <v>-</v>
          </cell>
          <cell r="AA21" t="str">
            <v>-</v>
          </cell>
          <cell r="AC21" t="str">
            <v>-</v>
          </cell>
          <cell r="AE21" t="str">
            <v>-</v>
          </cell>
          <cell r="AG21" t="str">
            <v>-</v>
          </cell>
          <cell r="AI21" t="str">
            <v>-</v>
          </cell>
        </row>
        <row r="22">
          <cell r="A22" t="str">
            <v>AZE</v>
          </cell>
          <cell r="B22" t="str">
            <v>Azerbaijan</v>
          </cell>
          <cell r="C22" t="str">
            <v>-</v>
          </cell>
          <cell r="E22" t="str">
            <v>-</v>
          </cell>
          <cell r="G22" t="str">
            <v>-</v>
          </cell>
          <cell r="I22" t="str">
            <v>-</v>
          </cell>
          <cell r="K22" t="str">
            <v>-</v>
          </cell>
          <cell r="M22" t="str">
            <v>-</v>
          </cell>
          <cell r="O22" t="str">
            <v>-</v>
          </cell>
          <cell r="Q22" t="str">
            <v>-</v>
          </cell>
          <cell r="S22" t="str">
            <v>-</v>
          </cell>
          <cell r="U22" t="str">
            <v>-</v>
          </cell>
          <cell r="W22" t="str">
            <v>-</v>
          </cell>
          <cell r="Y22" t="str">
            <v>-</v>
          </cell>
          <cell r="AA22" t="str">
            <v>-</v>
          </cell>
          <cell r="AC22" t="str">
            <v>-</v>
          </cell>
          <cell r="AE22" t="str">
            <v>-</v>
          </cell>
          <cell r="AG22" t="str">
            <v>-</v>
          </cell>
          <cell r="AI22" t="str">
            <v>-</v>
          </cell>
        </row>
        <row r="23">
          <cell r="A23" t="str">
            <v>BHS</v>
          </cell>
          <cell r="B23" t="str">
            <v>Bahamas</v>
          </cell>
          <cell r="C23" t="str">
            <v>-</v>
          </cell>
          <cell r="E23" t="str">
            <v>-</v>
          </cell>
          <cell r="G23" t="str">
            <v>-</v>
          </cell>
          <cell r="I23" t="str">
            <v>-</v>
          </cell>
          <cell r="K23" t="str">
            <v>-</v>
          </cell>
          <cell r="M23" t="str">
            <v>-</v>
          </cell>
          <cell r="O23" t="str">
            <v>-</v>
          </cell>
          <cell r="Q23" t="str">
            <v>-</v>
          </cell>
          <cell r="S23" t="str">
            <v>-</v>
          </cell>
          <cell r="U23" t="str">
            <v>-</v>
          </cell>
          <cell r="W23" t="str">
            <v>-</v>
          </cell>
          <cell r="Y23" t="str">
            <v>-</v>
          </cell>
          <cell r="AA23" t="str">
            <v>-</v>
          </cell>
          <cell r="AC23" t="str">
            <v>-</v>
          </cell>
          <cell r="AE23" t="str">
            <v>-</v>
          </cell>
          <cell r="AG23" t="str">
            <v>-</v>
          </cell>
          <cell r="AI23" t="str">
            <v>-</v>
          </cell>
        </row>
        <row r="24">
          <cell r="A24" t="str">
            <v>BHR</v>
          </cell>
          <cell r="B24" t="str">
            <v>Bahrain</v>
          </cell>
          <cell r="C24" t="str">
            <v>-</v>
          </cell>
          <cell r="E24" t="str">
            <v>-</v>
          </cell>
          <cell r="G24" t="str">
            <v>-</v>
          </cell>
          <cell r="I24" t="str">
            <v>-</v>
          </cell>
          <cell r="K24" t="str">
            <v>-</v>
          </cell>
          <cell r="M24" t="str">
            <v>-</v>
          </cell>
          <cell r="O24" t="str">
            <v>-</v>
          </cell>
          <cell r="Q24" t="str">
            <v>-</v>
          </cell>
          <cell r="S24" t="str">
            <v>-</v>
          </cell>
          <cell r="U24" t="str">
            <v>-</v>
          </cell>
          <cell r="W24" t="str">
            <v>-</v>
          </cell>
          <cell r="Y24" t="str">
            <v>-</v>
          </cell>
          <cell r="AA24" t="str">
            <v>-</v>
          </cell>
          <cell r="AC24" t="str">
            <v>-</v>
          </cell>
          <cell r="AE24" t="str">
            <v>-</v>
          </cell>
          <cell r="AG24" t="str">
            <v>-</v>
          </cell>
          <cell r="AI24" t="str">
            <v>-</v>
          </cell>
        </row>
        <row r="25">
          <cell r="A25" t="str">
            <v>BGD</v>
          </cell>
          <cell r="B25" t="str">
            <v>Bangladesh</v>
          </cell>
          <cell r="C25">
            <v>7.3</v>
          </cell>
          <cell r="E25">
            <v>2.8</v>
          </cell>
          <cell r="G25">
            <v>8.3000000000000007</v>
          </cell>
          <cell r="I25">
            <v>24.6</v>
          </cell>
          <cell r="K25">
            <v>32.6</v>
          </cell>
          <cell r="M25">
            <v>30.1</v>
          </cell>
          <cell r="O25">
            <v>41.6</v>
          </cell>
          <cell r="Q25">
            <v>63</v>
          </cell>
          <cell r="S25">
            <v>58.3</v>
          </cell>
          <cell r="U25">
            <v>19.100000000000001</v>
          </cell>
          <cell r="W25">
            <v>12.5</v>
          </cell>
          <cell r="Y25">
            <v>2.2000000000000002</v>
          </cell>
          <cell r="AA25">
            <v>8.1</v>
          </cell>
          <cell r="AC25">
            <v>24.8</v>
          </cell>
          <cell r="AE25">
            <v>19.3</v>
          </cell>
          <cell r="AG25">
            <v>5.5</v>
          </cell>
          <cell r="AI25">
            <v>12.8</v>
          </cell>
        </row>
        <row r="26">
          <cell r="A26" t="str">
            <v>BRB</v>
          </cell>
          <cell r="B26" t="str">
            <v>Barbados</v>
          </cell>
          <cell r="C26" t="str">
            <v>-</v>
          </cell>
          <cell r="E26" t="str">
            <v>-</v>
          </cell>
          <cell r="G26" t="str">
            <v>-</v>
          </cell>
          <cell r="I26" t="str">
            <v>-</v>
          </cell>
          <cell r="K26" t="str">
            <v>-</v>
          </cell>
          <cell r="M26" t="str">
            <v>-</v>
          </cell>
          <cell r="O26" t="str">
            <v>-</v>
          </cell>
          <cell r="Q26" t="str">
            <v>-</v>
          </cell>
          <cell r="S26" t="str">
            <v>-</v>
          </cell>
          <cell r="U26" t="str">
            <v>-</v>
          </cell>
          <cell r="W26" t="str">
            <v>-</v>
          </cell>
          <cell r="Y26" t="str">
            <v>-</v>
          </cell>
          <cell r="AA26" t="str">
            <v>-</v>
          </cell>
          <cell r="AC26" t="str">
            <v>-</v>
          </cell>
          <cell r="AE26" t="str">
            <v>-</v>
          </cell>
          <cell r="AG26" t="str">
            <v>-</v>
          </cell>
          <cell r="AI26" t="str">
            <v>-</v>
          </cell>
        </row>
        <row r="27">
          <cell r="A27" t="str">
            <v>BLR</v>
          </cell>
          <cell r="B27" t="str">
            <v>Belarus</v>
          </cell>
          <cell r="C27">
            <v>3.7</v>
          </cell>
          <cell r="E27">
            <v>1.6</v>
          </cell>
          <cell r="G27">
            <v>4.9000000000000004</v>
          </cell>
          <cell r="I27" t="str">
            <v>-</v>
          </cell>
          <cell r="K27" t="str">
            <v>-</v>
          </cell>
          <cell r="M27" t="str">
            <v>-</v>
          </cell>
          <cell r="O27" t="str">
            <v>-</v>
          </cell>
          <cell r="Q27">
            <v>97.3</v>
          </cell>
          <cell r="S27">
            <v>96.2</v>
          </cell>
          <cell r="T27" t="str">
            <v>p</v>
          </cell>
          <cell r="U27">
            <v>91.3</v>
          </cell>
          <cell r="W27">
            <v>72.8</v>
          </cell>
          <cell r="Y27">
            <v>0</v>
          </cell>
          <cell r="AA27">
            <v>2.2999999999999998</v>
          </cell>
          <cell r="AC27">
            <v>67.3</v>
          </cell>
          <cell r="AE27">
            <v>59.7</v>
          </cell>
          <cell r="AG27">
            <v>0</v>
          </cell>
          <cell r="AI27">
            <v>1.2</v>
          </cell>
        </row>
        <row r="28">
          <cell r="A28" t="str">
            <v>BEL</v>
          </cell>
          <cell r="B28" t="str">
            <v>Belgium</v>
          </cell>
          <cell r="C28" t="str">
            <v>-</v>
          </cell>
          <cell r="E28" t="str">
            <v>-</v>
          </cell>
          <cell r="G28" t="str">
            <v>-</v>
          </cell>
          <cell r="I28" t="str">
            <v>-</v>
          </cell>
          <cell r="K28" t="str">
            <v>-</v>
          </cell>
          <cell r="M28" t="str">
            <v>-</v>
          </cell>
          <cell r="O28" t="str">
            <v>-</v>
          </cell>
          <cell r="Q28" t="str">
            <v>-</v>
          </cell>
          <cell r="S28" t="str">
            <v>-</v>
          </cell>
          <cell r="U28" t="str">
            <v>-</v>
          </cell>
          <cell r="W28" t="str">
            <v>-</v>
          </cell>
          <cell r="Y28" t="str">
            <v>-</v>
          </cell>
          <cell r="AA28" t="str">
            <v>-</v>
          </cell>
          <cell r="AC28" t="str">
            <v>-</v>
          </cell>
          <cell r="AE28" t="str">
            <v>-</v>
          </cell>
          <cell r="AG28" t="str">
            <v>-</v>
          </cell>
          <cell r="AI28" t="str">
            <v>-</v>
          </cell>
        </row>
        <row r="29">
          <cell r="A29" t="str">
            <v>BLZ</v>
          </cell>
          <cell r="B29" t="str">
            <v>Belize</v>
          </cell>
          <cell r="C29" t="str">
            <v>-</v>
          </cell>
          <cell r="E29" t="str">
            <v>-</v>
          </cell>
          <cell r="G29" t="str">
            <v>-</v>
          </cell>
          <cell r="I29" t="str">
            <v>-</v>
          </cell>
          <cell r="K29" t="str">
            <v>-</v>
          </cell>
          <cell r="M29" t="str">
            <v>-</v>
          </cell>
          <cell r="O29" t="str">
            <v>-</v>
          </cell>
          <cell r="Q29" t="str">
            <v>-</v>
          </cell>
          <cell r="S29" t="str">
            <v>-</v>
          </cell>
          <cell r="U29" t="str">
            <v>-</v>
          </cell>
          <cell r="W29" t="str">
            <v>-</v>
          </cell>
          <cell r="Y29" t="str">
            <v>-</v>
          </cell>
          <cell r="AA29" t="str">
            <v>-</v>
          </cell>
          <cell r="AC29" t="str">
            <v>-</v>
          </cell>
          <cell r="AE29" t="str">
            <v>-</v>
          </cell>
          <cell r="AG29" t="str">
            <v>-</v>
          </cell>
          <cell r="AI29" t="str">
            <v>-</v>
          </cell>
        </row>
        <row r="30">
          <cell r="A30" t="str">
            <v>BEN</v>
          </cell>
          <cell r="B30" t="str">
            <v>Benin</v>
          </cell>
          <cell r="C30">
            <v>12.8</v>
          </cell>
          <cell r="D30" t="str">
            <v>y</v>
          </cell>
          <cell r="E30">
            <v>8.9</v>
          </cell>
          <cell r="F30" t="str">
            <v>y</v>
          </cell>
          <cell r="G30">
            <v>13.8</v>
          </cell>
          <cell r="H30" t="str">
            <v>y</v>
          </cell>
          <cell r="I30">
            <v>19.7</v>
          </cell>
          <cell r="K30">
            <v>21.5</v>
          </cell>
          <cell r="M30">
            <v>39.1</v>
          </cell>
          <cell r="O30">
            <v>40.6</v>
          </cell>
          <cell r="Q30" t="str">
            <v>-</v>
          </cell>
          <cell r="S30" t="str">
            <v>-</v>
          </cell>
          <cell r="U30">
            <v>12.7</v>
          </cell>
          <cell r="W30">
            <v>12.5</v>
          </cell>
          <cell r="Y30">
            <v>17.600000000000001</v>
          </cell>
          <cell r="AA30">
            <v>14.5</v>
          </cell>
          <cell r="AC30">
            <v>10.4</v>
          </cell>
          <cell r="AE30">
            <v>8.3000000000000007</v>
          </cell>
          <cell r="AG30">
            <v>25.1</v>
          </cell>
          <cell r="AI30">
            <v>19.7</v>
          </cell>
        </row>
        <row r="31">
          <cell r="A31" t="str">
            <v>BTN</v>
          </cell>
          <cell r="B31" t="str">
            <v>Bhutan</v>
          </cell>
          <cell r="C31" t="str">
            <v>-</v>
          </cell>
          <cell r="E31" t="str">
            <v>-</v>
          </cell>
          <cell r="G31" t="str">
            <v>-</v>
          </cell>
          <cell r="I31" t="str">
            <v>-</v>
          </cell>
          <cell r="K31" t="str">
            <v>-</v>
          </cell>
          <cell r="M31" t="str">
            <v>-</v>
          </cell>
          <cell r="O31" t="str">
            <v>-</v>
          </cell>
          <cell r="Q31" t="str">
            <v>-</v>
          </cell>
          <cell r="S31" t="str">
            <v>-</v>
          </cell>
          <cell r="U31" t="str">
            <v>-</v>
          </cell>
          <cell r="W31" t="str">
            <v>-</v>
          </cell>
          <cell r="Y31" t="str">
            <v>-</v>
          </cell>
          <cell r="AA31" t="str">
            <v>-</v>
          </cell>
          <cell r="AC31" t="str">
            <v>-</v>
          </cell>
          <cell r="AE31" t="str">
            <v>-</v>
          </cell>
          <cell r="AG31" t="str">
            <v>-</v>
          </cell>
          <cell r="AI31" t="str">
            <v>-</v>
          </cell>
        </row>
        <row r="32">
          <cell r="A32" t="str">
            <v>BOL</v>
          </cell>
          <cell r="B32" t="str">
            <v>Bolivia (Plurinational State of)</v>
          </cell>
          <cell r="C32" t="str">
            <v>-</v>
          </cell>
          <cell r="E32" t="str">
            <v>-</v>
          </cell>
          <cell r="G32" t="str">
            <v>-</v>
          </cell>
          <cell r="I32" t="str">
            <v>-</v>
          </cell>
          <cell r="K32" t="str">
            <v>-</v>
          </cell>
          <cell r="M32" t="str">
            <v>-</v>
          </cell>
          <cell r="O32" t="str">
            <v>-</v>
          </cell>
          <cell r="Q32" t="str">
            <v>-</v>
          </cell>
          <cell r="S32" t="str">
            <v>-</v>
          </cell>
          <cell r="U32" t="str">
            <v>-</v>
          </cell>
          <cell r="W32" t="str">
            <v>-</v>
          </cell>
          <cell r="Y32" t="str">
            <v>-</v>
          </cell>
          <cell r="AA32" t="str">
            <v>-</v>
          </cell>
          <cell r="AC32" t="str">
            <v>-</v>
          </cell>
          <cell r="AE32" t="str">
            <v>-</v>
          </cell>
          <cell r="AG32" t="str">
            <v>-</v>
          </cell>
          <cell r="AI32" t="str">
            <v>-</v>
          </cell>
        </row>
        <row r="33">
          <cell r="A33" t="str">
            <v>BIH</v>
          </cell>
          <cell r="B33" t="str">
            <v>Bosnia and Herzegovina</v>
          </cell>
          <cell r="C33" t="str">
            <v>-</v>
          </cell>
          <cell r="E33" t="str">
            <v>-</v>
          </cell>
          <cell r="G33" t="str">
            <v>-</v>
          </cell>
          <cell r="I33" t="str">
            <v>-</v>
          </cell>
          <cell r="K33" t="str">
            <v>-</v>
          </cell>
          <cell r="M33" t="str">
            <v>-</v>
          </cell>
          <cell r="O33" t="str">
            <v>-</v>
          </cell>
          <cell r="Q33" t="str">
            <v>-</v>
          </cell>
          <cell r="S33" t="str">
            <v>-</v>
          </cell>
          <cell r="U33" t="str">
            <v>-</v>
          </cell>
          <cell r="W33" t="str">
            <v>-</v>
          </cell>
          <cell r="Y33" t="str">
            <v>-</v>
          </cell>
          <cell r="AA33" t="str">
            <v>-</v>
          </cell>
          <cell r="AC33" t="str">
            <v>-</v>
          </cell>
          <cell r="AE33" t="str">
            <v>-</v>
          </cell>
          <cell r="AG33" t="str">
            <v>-</v>
          </cell>
          <cell r="AI33" t="str">
            <v>-</v>
          </cell>
        </row>
        <row r="34">
          <cell r="A34" t="str">
            <v>BWA</v>
          </cell>
          <cell r="B34" t="str">
            <v>Botswana</v>
          </cell>
          <cell r="C34" t="str">
            <v>-</v>
          </cell>
          <cell r="E34" t="str">
            <v>-</v>
          </cell>
          <cell r="G34" t="str">
            <v>-</v>
          </cell>
          <cell r="I34" t="str">
            <v>-</v>
          </cell>
          <cell r="K34" t="str">
            <v>-</v>
          </cell>
          <cell r="M34" t="str">
            <v>-</v>
          </cell>
          <cell r="O34" t="str">
            <v>-</v>
          </cell>
          <cell r="Q34" t="str">
            <v>-</v>
          </cell>
          <cell r="S34" t="str">
            <v>-</v>
          </cell>
          <cell r="U34" t="str">
            <v>-</v>
          </cell>
          <cell r="W34" t="str">
            <v>-</v>
          </cell>
          <cell r="Y34" t="str">
            <v>-</v>
          </cell>
          <cell r="AA34" t="str">
            <v>-</v>
          </cell>
          <cell r="AC34" t="str">
            <v>-</v>
          </cell>
          <cell r="AE34" t="str">
            <v>-</v>
          </cell>
          <cell r="AG34" t="str">
            <v>-</v>
          </cell>
          <cell r="AI34" t="str">
            <v>-</v>
          </cell>
        </row>
        <row r="35">
          <cell r="A35" t="str">
            <v>BRA</v>
          </cell>
          <cell r="B35" t="str">
            <v>Brazil</v>
          </cell>
          <cell r="C35" t="str">
            <v>-</v>
          </cell>
          <cell r="E35" t="str">
            <v>-</v>
          </cell>
          <cell r="G35" t="str">
            <v>-</v>
          </cell>
          <cell r="I35" t="str">
            <v>-</v>
          </cell>
          <cell r="K35" t="str">
            <v>-</v>
          </cell>
          <cell r="M35" t="str">
            <v>-</v>
          </cell>
          <cell r="O35" t="str">
            <v>-</v>
          </cell>
          <cell r="Q35" t="str">
            <v>-</v>
          </cell>
          <cell r="S35" t="str">
            <v>-</v>
          </cell>
          <cell r="U35" t="str">
            <v>-</v>
          </cell>
          <cell r="W35" t="str">
            <v>-</v>
          </cell>
          <cell r="Y35" t="str">
            <v>-</v>
          </cell>
          <cell r="AA35" t="str">
            <v>-</v>
          </cell>
          <cell r="AC35" t="str">
            <v>-</v>
          </cell>
          <cell r="AE35" t="str">
            <v>-</v>
          </cell>
          <cell r="AG35" t="str">
            <v>-</v>
          </cell>
          <cell r="AI35" t="str">
            <v>-</v>
          </cell>
        </row>
        <row r="36">
          <cell r="A36" t="str">
            <v>BRN</v>
          </cell>
          <cell r="B36" t="str">
            <v>Brunei Darussalam</v>
          </cell>
          <cell r="C36" t="str">
            <v>-</v>
          </cell>
          <cell r="E36" t="str">
            <v>-</v>
          </cell>
          <cell r="G36" t="str">
            <v>-</v>
          </cell>
          <cell r="I36" t="str">
            <v>-</v>
          </cell>
          <cell r="K36" t="str">
            <v>-</v>
          </cell>
          <cell r="M36" t="str">
            <v>-</v>
          </cell>
          <cell r="O36" t="str">
            <v>-</v>
          </cell>
          <cell r="Q36" t="str">
            <v>-</v>
          </cell>
          <cell r="S36" t="str">
            <v>-</v>
          </cell>
          <cell r="U36" t="str">
            <v>-</v>
          </cell>
          <cell r="W36" t="str">
            <v>-</v>
          </cell>
          <cell r="Y36" t="str">
            <v>-</v>
          </cell>
          <cell r="AA36" t="str">
            <v>-</v>
          </cell>
          <cell r="AC36" t="str">
            <v>-</v>
          </cell>
          <cell r="AE36" t="str">
            <v>-</v>
          </cell>
          <cell r="AG36" t="str">
            <v>-</v>
          </cell>
          <cell r="AI36" t="str">
            <v>-</v>
          </cell>
        </row>
        <row r="37">
          <cell r="A37" t="str">
            <v>BGR</v>
          </cell>
          <cell r="B37" t="str">
            <v>Bulgaria</v>
          </cell>
          <cell r="C37" t="str">
            <v>-</v>
          </cell>
          <cell r="E37" t="str">
            <v>-</v>
          </cell>
          <cell r="G37" t="str">
            <v>-</v>
          </cell>
          <cell r="I37" t="str">
            <v>-</v>
          </cell>
          <cell r="K37" t="str">
            <v>-</v>
          </cell>
          <cell r="M37" t="str">
            <v>-</v>
          </cell>
          <cell r="O37" t="str">
            <v>-</v>
          </cell>
          <cell r="Q37" t="str">
            <v>-</v>
          </cell>
          <cell r="S37" t="str">
            <v>-</v>
          </cell>
          <cell r="U37" t="str">
            <v>-</v>
          </cell>
          <cell r="W37" t="str">
            <v>-</v>
          </cell>
          <cell r="Y37" t="str">
            <v>-</v>
          </cell>
          <cell r="AA37" t="str">
            <v>-</v>
          </cell>
          <cell r="AC37" t="str">
            <v>-</v>
          </cell>
          <cell r="AE37" t="str">
            <v>-</v>
          </cell>
          <cell r="AG37" t="str">
            <v>-</v>
          </cell>
          <cell r="AI37" t="str">
            <v>-</v>
          </cell>
        </row>
        <row r="38">
          <cell r="A38" t="str">
            <v>BFA</v>
          </cell>
          <cell r="B38" t="str">
            <v>Burkina Faso</v>
          </cell>
          <cell r="C38" t="str">
            <v>-</v>
          </cell>
          <cell r="E38" t="str">
            <v>-</v>
          </cell>
          <cell r="G38" t="str">
            <v>-</v>
          </cell>
          <cell r="I38" t="str">
            <v>-</v>
          </cell>
          <cell r="K38" t="str">
            <v>-</v>
          </cell>
          <cell r="M38" t="str">
            <v>-</v>
          </cell>
          <cell r="O38" t="str">
            <v>-</v>
          </cell>
          <cell r="Q38" t="str">
            <v>-</v>
          </cell>
          <cell r="S38" t="str">
            <v>-</v>
          </cell>
          <cell r="U38" t="str">
            <v>-</v>
          </cell>
          <cell r="W38" t="str">
            <v>-</v>
          </cell>
          <cell r="Y38" t="str">
            <v>-</v>
          </cell>
          <cell r="AA38" t="str">
            <v>-</v>
          </cell>
          <cell r="AC38" t="str">
            <v>-</v>
          </cell>
          <cell r="AE38" t="str">
            <v>-</v>
          </cell>
          <cell r="AG38" t="str">
            <v>-</v>
          </cell>
          <cell r="AI38" t="str">
            <v>-</v>
          </cell>
        </row>
        <row r="39">
          <cell r="A39" t="str">
            <v>BDI</v>
          </cell>
          <cell r="B39" t="str">
            <v>Burundi</v>
          </cell>
          <cell r="C39" t="str">
            <v>-</v>
          </cell>
          <cell r="E39" t="str">
            <v>-</v>
          </cell>
          <cell r="G39" t="str">
            <v>-</v>
          </cell>
          <cell r="I39" t="str">
            <v>-</v>
          </cell>
          <cell r="K39" t="str">
            <v>-</v>
          </cell>
          <cell r="M39" t="str">
            <v>-</v>
          </cell>
          <cell r="O39" t="str">
            <v>-</v>
          </cell>
          <cell r="Q39" t="str">
            <v>-</v>
          </cell>
          <cell r="S39" t="str">
            <v>-</v>
          </cell>
          <cell r="U39" t="str">
            <v>-</v>
          </cell>
          <cell r="W39" t="str">
            <v>-</v>
          </cell>
          <cell r="Y39" t="str">
            <v>-</v>
          </cell>
          <cell r="AA39" t="str">
            <v>-</v>
          </cell>
          <cell r="AC39" t="str">
            <v>-</v>
          </cell>
          <cell r="AE39" t="str">
            <v>-</v>
          </cell>
          <cell r="AG39" t="str">
            <v>-</v>
          </cell>
          <cell r="AI39" t="str">
            <v>-</v>
          </cell>
        </row>
        <row r="40">
          <cell r="A40" t="str">
            <v>CPV</v>
          </cell>
          <cell r="B40" t="str">
            <v>Cabo Verde</v>
          </cell>
          <cell r="C40" t="str">
            <v>-</v>
          </cell>
          <cell r="E40" t="str">
            <v>-</v>
          </cell>
          <cell r="G40" t="str">
            <v>-</v>
          </cell>
          <cell r="I40" t="str">
            <v>-</v>
          </cell>
          <cell r="K40" t="str">
            <v>-</v>
          </cell>
          <cell r="M40" t="str">
            <v>-</v>
          </cell>
          <cell r="O40" t="str">
            <v>-</v>
          </cell>
          <cell r="Q40" t="str">
            <v>-</v>
          </cell>
          <cell r="S40" t="str">
            <v>-</v>
          </cell>
          <cell r="U40" t="str">
            <v>-</v>
          </cell>
          <cell r="W40" t="str">
            <v>-</v>
          </cell>
          <cell r="Y40" t="str">
            <v>-</v>
          </cell>
          <cell r="AA40" t="str">
            <v>-</v>
          </cell>
          <cell r="AC40" t="str">
            <v>-</v>
          </cell>
          <cell r="AE40" t="str">
            <v>-</v>
          </cell>
          <cell r="AG40" t="str">
            <v>-</v>
          </cell>
          <cell r="AI40" t="str">
            <v>-</v>
          </cell>
        </row>
        <row r="41">
          <cell r="A41" t="str">
            <v>KHM</v>
          </cell>
          <cell r="B41" t="str">
            <v>Cambodia</v>
          </cell>
          <cell r="C41" t="str">
            <v>-</v>
          </cell>
          <cell r="E41" t="str">
            <v>-</v>
          </cell>
          <cell r="G41" t="str">
            <v>-</v>
          </cell>
          <cell r="I41" t="str">
            <v>-</v>
          </cell>
          <cell r="K41" t="str">
            <v>-</v>
          </cell>
          <cell r="M41" t="str">
            <v>-</v>
          </cell>
          <cell r="O41" t="str">
            <v>-</v>
          </cell>
          <cell r="Q41" t="str">
            <v>-</v>
          </cell>
          <cell r="S41" t="str">
            <v>-</v>
          </cell>
          <cell r="U41" t="str">
            <v>-</v>
          </cell>
          <cell r="W41" t="str">
            <v>-</v>
          </cell>
          <cell r="Y41" t="str">
            <v>-</v>
          </cell>
          <cell r="AA41" t="str">
            <v>-</v>
          </cell>
          <cell r="AC41" t="str">
            <v>-</v>
          </cell>
          <cell r="AE41" t="str">
            <v>-</v>
          </cell>
          <cell r="AG41" t="str">
            <v>-</v>
          </cell>
          <cell r="AI41" t="str">
            <v>-</v>
          </cell>
        </row>
        <row r="42">
          <cell r="A42" t="str">
            <v>CMR</v>
          </cell>
          <cell r="B42" t="str">
            <v>Cameroon</v>
          </cell>
          <cell r="C42" t="str">
            <v>-</v>
          </cell>
          <cell r="E42" t="str">
            <v>-</v>
          </cell>
          <cell r="G42" t="str">
            <v>-</v>
          </cell>
          <cell r="I42" t="str">
            <v>-</v>
          </cell>
          <cell r="K42" t="str">
            <v>-</v>
          </cell>
          <cell r="M42" t="str">
            <v>-</v>
          </cell>
          <cell r="O42" t="str">
            <v>-</v>
          </cell>
          <cell r="Q42" t="str">
            <v>-</v>
          </cell>
          <cell r="S42" t="str">
            <v>-</v>
          </cell>
          <cell r="U42" t="str">
            <v>-</v>
          </cell>
          <cell r="W42" t="str">
            <v>-</v>
          </cell>
          <cell r="Y42" t="str">
            <v>-</v>
          </cell>
          <cell r="AA42" t="str">
            <v>-</v>
          </cell>
          <cell r="AC42" t="str">
            <v>-</v>
          </cell>
          <cell r="AE42" t="str">
            <v>-</v>
          </cell>
          <cell r="AG42" t="str">
            <v>-</v>
          </cell>
          <cell r="AI42" t="str">
            <v>-</v>
          </cell>
        </row>
        <row r="43">
          <cell r="A43" t="str">
            <v>CAN</v>
          </cell>
          <cell r="B43" t="str">
            <v>Canada</v>
          </cell>
          <cell r="C43" t="str">
            <v>-</v>
          </cell>
          <cell r="E43" t="str">
            <v>-</v>
          </cell>
          <cell r="G43" t="str">
            <v>-</v>
          </cell>
          <cell r="I43" t="str">
            <v>-</v>
          </cell>
          <cell r="K43" t="str">
            <v>-</v>
          </cell>
          <cell r="M43" t="str">
            <v>-</v>
          </cell>
          <cell r="O43" t="str">
            <v>-</v>
          </cell>
          <cell r="Q43" t="str">
            <v>-</v>
          </cell>
          <cell r="S43" t="str">
            <v>-</v>
          </cell>
          <cell r="U43" t="str">
            <v>-</v>
          </cell>
          <cell r="W43" t="str">
            <v>-</v>
          </cell>
          <cell r="Y43" t="str">
            <v>-</v>
          </cell>
          <cell r="AA43" t="str">
            <v>-</v>
          </cell>
          <cell r="AC43" t="str">
            <v>-</v>
          </cell>
          <cell r="AE43" t="str">
            <v>-</v>
          </cell>
          <cell r="AG43" t="str">
            <v>-</v>
          </cell>
          <cell r="AI43" t="str">
            <v>-</v>
          </cell>
        </row>
        <row r="44">
          <cell r="A44" t="str">
            <v>CAF</v>
          </cell>
          <cell r="B44" t="str">
            <v>Central African Republic</v>
          </cell>
          <cell r="C44">
            <v>27.2</v>
          </cell>
          <cell r="E44">
            <v>14.7</v>
          </cell>
          <cell r="G44">
            <v>31.4</v>
          </cell>
          <cell r="I44">
            <v>23.2</v>
          </cell>
          <cell r="K44">
            <v>30.1</v>
          </cell>
          <cell r="M44">
            <v>46.9</v>
          </cell>
          <cell r="O44">
            <v>53.6</v>
          </cell>
          <cell r="Q44">
            <v>40.1</v>
          </cell>
          <cell r="R44" t="str">
            <v>y</v>
          </cell>
          <cell r="S44">
            <v>34.4</v>
          </cell>
          <cell r="T44" t="str">
            <v>y</v>
          </cell>
          <cell r="U44">
            <v>6.6</v>
          </cell>
          <cell r="W44">
            <v>3.7</v>
          </cell>
          <cell r="Y44">
            <v>10.4</v>
          </cell>
          <cell r="AA44">
            <v>13.3</v>
          </cell>
          <cell r="AC44">
            <v>0.6</v>
          </cell>
          <cell r="AE44">
            <v>0.4</v>
          </cell>
          <cell r="AG44">
            <v>25.3</v>
          </cell>
          <cell r="AI44">
            <v>28.1</v>
          </cell>
        </row>
        <row r="45">
          <cell r="A45" t="str">
            <v>TCD</v>
          </cell>
          <cell r="B45" t="str">
            <v>Chad</v>
          </cell>
          <cell r="C45">
            <v>24.4</v>
          </cell>
          <cell r="E45">
            <v>10.199999999999999</v>
          </cell>
          <cell r="G45">
            <v>28.7</v>
          </cell>
          <cell r="I45">
            <v>28.6</v>
          </cell>
          <cell r="K45">
            <v>36</v>
          </cell>
          <cell r="M45">
            <v>41.6</v>
          </cell>
          <cell r="O45">
            <v>48.2</v>
          </cell>
          <cell r="Q45">
            <v>55</v>
          </cell>
          <cell r="S45">
            <v>54.5</v>
          </cell>
          <cell r="U45">
            <v>1</v>
          </cell>
          <cell r="W45">
            <v>0.5</v>
          </cell>
          <cell r="Y45">
            <v>40.700000000000003</v>
          </cell>
          <cell r="AA45">
            <v>47.5</v>
          </cell>
          <cell r="AC45">
            <v>3.1</v>
          </cell>
          <cell r="AE45">
            <v>3.6</v>
          </cell>
          <cell r="AG45">
            <v>54.3</v>
          </cell>
          <cell r="AI45">
            <v>61.5</v>
          </cell>
        </row>
        <row r="46">
          <cell r="A46" t="str">
            <v>CHL</v>
          </cell>
          <cell r="B46" t="str">
            <v>Chile</v>
          </cell>
          <cell r="C46" t="str">
            <v>-</v>
          </cell>
          <cell r="E46" t="str">
            <v>-</v>
          </cell>
          <cell r="G46" t="str">
            <v>-</v>
          </cell>
          <cell r="I46" t="str">
            <v>-</v>
          </cell>
          <cell r="K46" t="str">
            <v>-</v>
          </cell>
          <cell r="M46" t="str">
            <v>-</v>
          </cell>
          <cell r="O46" t="str">
            <v>-</v>
          </cell>
          <cell r="Q46" t="str">
            <v>-</v>
          </cell>
          <cell r="S46" t="str">
            <v>-</v>
          </cell>
          <cell r="U46" t="str">
            <v>-</v>
          </cell>
          <cell r="W46" t="str">
            <v>-</v>
          </cell>
          <cell r="Y46" t="str">
            <v>-</v>
          </cell>
          <cell r="AA46" t="str">
            <v>-</v>
          </cell>
          <cell r="AC46" t="str">
            <v>-</v>
          </cell>
          <cell r="AE46" t="str">
            <v>-</v>
          </cell>
          <cell r="AG46" t="str">
            <v>-</v>
          </cell>
          <cell r="AI46" t="str">
            <v>-</v>
          </cell>
        </row>
        <row r="47">
          <cell r="A47" t="str">
            <v>CHN</v>
          </cell>
          <cell r="B47" t="str">
            <v>China</v>
          </cell>
          <cell r="C47" t="str">
            <v>-</v>
          </cell>
          <cell r="E47" t="str">
            <v>-</v>
          </cell>
          <cell r="G47" t="str">
            <v>-</v>
          </cell>
          <cell r="I47" t="str">
            <v>-</v>
          </cell>
          <cell r="K47" t="str">
            <v>-</v>
          </cell>
          <cell r="M47" t="str">
            <v>-</v>
          </cell>
          <cell r="O47" t="str">
            <v>-</v>
          </cell>
          <cell r="Q47" t="str">
            <v>-</v>
          </cell>
          <cell r="S47" t="str">
            <v>-</v>
          </cell>
          <cell r="U47" t="str">
            <v>-</v>
          </cell>
          <cell r="W47" t="str">
            <v>-</v>
          </cell>
          <cell r="Y47" t="str">
            <v>-</v>
          </cell>
          <cell r="AA47" t="str">
            <v>-</v>
          </cell>
          <cell r="AC47" t="str">
            <v>-</v>
          </cell>
          <cell r="AE47" t="str">
            <v>-</v>
          </cell>
          <cell r="AG47" t="str">
            <v>-</v>
          </cell>
          <cell r="AI47" t="str">
            <v>-</v>
          </cell>
        </row>
        <row r="48">
          <cell r="A48" t="str">
            <v>COL</v>
          </cell>
          <cell r="B48" t="str">
            <v>Colombia</v>
          </cell>
          <cell r="C48" t="str">
            <v>-</v>
          </cell>
          <cell r="E48" t="str">
            <v>-</v>
          </cell>
          <cell r="G48" t="str">
            <v>-</v>
          </cell>
          <cell r="I48" t="str">
            <v>-</v>
          </cell>
          <cell r="K48" t="str">
            <v>-</v>
          </cell>
          <cell r="M48" t="str">
            <v>-</v>
          </cell>
          <cell r="O48" t="str">
            <v>-</v>
          </cell>
          <cell r="Q48" t="str">
            <v>-</v>
          </cell>
          <cell r="S48" t="str">
            <v>-</v>
          </cell>
          <cell r="U48" t="str">
            <v>-</v>
          </cell>
          <cell r="W48" t="str">
            <v>-</v>
          </cell>
          <cell r="Y48" t="str">
            <v>-</v>
          </cell>
          <cell r="AA48" t="str">
            <v>-</v>
          </cell>
          <cell r="AC48" t="str">
            <v>-</v>
          </cell>
          <cell r="AE48" t="str">
            <v>-</v>
          </cell>
          <cell r="AG48" t="str">
            <v>-</v>
          </cell>
          <cell r="AI48" t="str">
            <v>-</v>
          </cell>
        </row>
        <row r="49">
          <cell r="A49" t="str">
            <v>COM</v>
          </cell>
          <cell r="B49" t="str">
            <v>Comoros</v>
          </cell>
          <cell r="C49">
            <v>21.5</v>
          </cell>
          <cell r="E49">
            <v>6.7</v>
          </cell>
          <cell r="G49">
            <v>25.3</v>
          </cell>
          <cell r="I49">
            <v>8.8000000000000007</v>
          </cell>
          <cell r="K49">
            <v>11</v>
          </cell>
          <cell r="M49">
            <v>15.8</v>
          </cell>
          <cell r="O49">
            <v>18.3</v>
          </cell>
          <cell r="Q49">
            <v>64.8</v>
          </cell>
          <cell r="S49">
            <v>70.7</v>
          </cell>
          <cell r="U49">
            <v>31.4</v>
          </cell>
          <cell r="W49">
            <v>26.3</v>
          </cell>
          <cell r="Y49">
            <v>2.9</v>
          </cell>
          <cell r="AA49">
            <v>3.2</v>
          </cell>
          <cell r="AC49">
            <v>18.3</v>
          </cell>
          <cell r="AE49">
            <v>21.9</v>
          </cell>
          <cell r="AG49">
            <v>10.8</v>
          </cell>
          <cell r="AI49">
            <v>8.6</v>
          </cell>
        </row>
        <row r="50">
          <cell r="A50" t="str">
            <v>COG</v>
          </cell>
          <cell r="B50" t="str">
            <v>Congo</v>
          </cell>
          <cell r="C50" t="str">
            <v>-</v>
          </cell>
          <cell r="E50" t="str">
            <v>-</v>
          </cell>
          <cell r="G50" t="str">
            <v>-</v>
          </cell>
          <cell r="I50" t="str">
            <v>-</v>
          </cell>
          <cell r="K50" t="str">
            <v>-</v>
          </cell>
          <cell r="M50" t="str">
            <v>-</v>
          </cell>
          <cell r="O50" t="str">
            <v>-</v>
          </cell>
          <cell r="Q50" t="str">
            <v>-</v>
          </cell>
          <cell r="S50" t="str">
            <v>-</v>
          </cell>
          <cell r="U50" t="str">
            <v>-</v>
          </cell>
          <cell r="W50" t="str">
            <v>-</v>
          </cell>
          <cell r="Y50" t="str">
            <v>-</v>
          </cell>
          <cell r="AA50" t="str">
            <v>-</v>
          </cell>
          <cell r="AC50" t="str">
            <v>-</v>
          </cell>
          <cell r="AE50" t="str">
            <v>-</v>
          </cell>
          <cell r="AG50" t="str">
            <v>-</v>
          </cell>
          <cell r="AI50" t="str">
            <v>-</v>
          </cell>
        </row>
        <row r="51">
          <cell r="A51" t="str">
            <v>COK</v>
          </cell>
          <cell r="B51" t="str">
            <v>Cook Islands</v>
          </cell>
          <cell r="C51" t="str">
            <v>-</v>
          </cell>
          <cell r="E51" t="str">
            <v>-</v>
          </cell>
          <cell r="G51" t="str">
            <v>-</v>
          </cell>
          <cell r="I51" t="str">
            <v>-</v>
          </cell>
          <cell r="K51" t="str">
            <v>-</v>
          </cell>
          <cell r="M51" t="str">
            <v>-</v>
          </cell>
          <cell r="O51" t="str">
            <v>-</v>
          </cell>
          <cell r="Q51" t="str">
            <v>-</v>
          </cell>
          <cell r="S51" t="str">
            <v>-</v>
          </cell>
          <cell r="U51" t="str">
            <v>-</v>
          </cell>
          <cell r="W51" t="str">
            <v>-</v>
          </cell>
          <cell r="Y51" t="str">
            <v>-</v>
          </cell>
          <cell r="AA51" t="str">
            <v>-</v>
          </cell>
          <cell r="AC51" t="str">
            <v>-</v>
          </cell>
          <cell r="AE51" t="str">
            <v>-</v>
          </cell>
          <cell r="AG51" t="str">
            <v>-</v>
          </cell>
          <cell r="AI51" t="str">
            <v>-</v>
          </cell>
        </row>
        <row r="52">
          <cell r="A52" t="str">
            <v>CRI</v>
          </cell>
          <cell r="B52" t="str">
            <v>Costa Rica</v>
          </cell>
          <cell r="C52">
            <v>18.2</v>
          </cell>
          <cell r="E52">
            <v>7.2</v>
          </cell>
          <cell r="G52">
            <v>20.8</v>
          </cell>
          <cell r="I52">
            <v>2.7</v>
          </cell>
          <cell r="K52">
            <v>7</v>
          </cell>
          <cell r="M52">
            <v>8</v>
          </cell>
          <cell r="O52">
            <v>10.1</v>
          </cell>
          <cell r="Q52">
            <v>76.2</v>
          </cell>
          <cell r="S52">
            <v>70.5</v>
          </cell>
          <cell r="U52">
            <v>44.4</v>
          </cell>
          <cell r="W52">
            <v>39.799999999999997</v>
          </cell>
          <cell r="Y52">
            <v>0.1</v>
          </cell>
          <cell r="AA52">
            <v>0.2</v>
          </cell>
          <cell r="AC52" t="str">
            <v>-</v>
          </cell>
          <cell r="AE52" t="str">
            <v>-</v>
          </cell>
          <cell r="AG52">
            <v>1</v>
          </cell>
          <cell r="AI52">
            <v>0.6</v>
          </cell>
        </row>
        <row r="53">
          <cell r="A53" t="str">
            <v>CIV</v>
          </cell>
          <cell r="B53" t="str">
            <v>Côte d'Ivoire</v>
          </cell>
          <cell r="C53" t="str">
            <v>-</v>
          </cell>
          <cell r="E53" t="str">
            <v>-</v>
          </cell>
          <cell r="G53" t="str">
            <v>-</v>
          </cell>
          <cell r="I53" t="str">
            <v>-</v>
          </cell>
          <cell r="K53" t="str">
            <v>-</v>
          </cell>
          <cell r="M53" t="str">
            <v>-</v>
          </cell>
          <cell r="O53" t="str">
            <v>-</v>
          </cell>
          <cell r="Q53" t="str">
            <v>-</v>
          </cell>
          <cell r="S53" t="str">
            <v>-</v>
          </cell>
          <cell r="U53" t="str">
            <v>-</v>
          </cell>
          <cell r="W53" t="str">
            <v>-</v>
          </cell>
          <cell r="Y53" t="str">
            <v>-</v>
          </cell>
          <cell r="AA53" t="str">
            <v>-</v>
          </cell>
          <cell r="AC53" t="str">
            <v>-</v>
          </cell>
          <cell r="AE53" t="str">
            <v>-</v>
          </cell>
          <cell r="AG53" t="str">
            <v>-</v>
          </cell>
          <cell r="AI53" t="str">
            <v>-</v>
          </cell>
        </row>
        <row r="54">
          <cell r="A54" t="str">
            <v>HRV</v>
          </cell>
          <cell r="B54" t="str">
            <v>Croatia</v>
          </cell>
          <cell r="C54" t="str">
            <v>-</v>
          </cell>
          <cell r="E54" t="str">
            <v>-</v>
          </cell>
          <cell r="G54" t="str">
            <v>-</v>
          </cell>
          <cell r="I54" t="str">
            <v>-</v>
          </cell>
          <cell r="K54" t="str">
            <v>-</v>
          </cell>
          <cell r="M54" t="str">
            <v>-</v>
          </cell>
          <cell r="O54" t="str">
            <v>-</v>
          </cell>
          <cell r="Q54" t="str">
            <v>-</v>
          </cell>
          <cell r="S54" t="str">
            <v>-</v>
          </cell>
          <cell r="U54" t="str">
            <v>-</v>
          </cell>
          <cell r="W54" t="str">
            <v>-</v>
          </cell>
          <cell r="Y54" t="str">
            <v>-</v>
          </cell>
          <cell r="AA54" t="str">
            <v>-</v>
          </cell>
          <cell r="AC54" t="str">
            <v>-</v>
          </cell>
          <cell r="AE54" t="str">
            <v>-</v>
          </cell>
          <cell r="AG54" t="str">
            <v>-</v>
          </cell>
          <cell r="AI54" t="str">
            <v>-</v>
          </cell>
        </row>
        <row r="55">
          <cell r="A55" t="str">
            <v>CUB</v>
          </cell>
          <cell r="B55" t="str">
            <v>Cuba</v>
          </cell>
          <cell r="C55">
            <v>8.1</v>
          </cell>
          <cell r="E55">
            <v>2.2999999999999998</v>
          </cell>
          <cell r="G55">
            <v>11.5</v>
          </cell>
          <cell r="I55">
            <v>2.7</v>
          </cell>
          <cell r="K55">
            <v>0</v>
          </cell>
          <cell r="M55">
            <v>6.8</v>
          </cell>
          <cell r="O55">
            <v>38</v>
          </cell>
          <cell r="Q55">
            <v>90</v>
          </cell>
          <cell r="S55">
            <v>86.6</v>
          </cell>
          <cell r="U55">
            <v>50.2</v>
          </cell>
          <cell r="W55">
            <v>29.2</v>
          </cell>
          <cell r="Y55">
            <v>0</v>
          </cell>
          <cell r="AA55">
            <v>0.4</v>
          </cell>
          <cell r="AC55" t="str">
            <v>-</v>
          </cell>
          <cell r="AE55" t="str">
            <v>-</v>
          </cell>
          <cell r="AG55">
            <v>0.7</v>
          </cell>
          <cell r="AI55">
            <v>1.9</v>
          </cell>
        </row>
        <row r="56">
          <cell r="A56" t="str">
            <v>CYP</v>
          </cell>
          <cell r="B56" t="str">
            <v>Cyprus</v>
          </cell>
          <cell r="C56" t="str">
            <v>-</v>
          </cell>
          <cell r="E56" t="str">
            <v>-</v>
          </cell>
          <cell r="G56" t="str">
            <v>-</v>
          </cell>
          <cell r="I56" t="str">
            <v>-</v>
          </cell>
          <cell r="K56" t="str">
            <v>-</v>
          </cell>
          <cell r="M56" t="str">
            <v>-</v>
          </cell>
          <cell r="O56" t="str">
            <v>-</v>
          </cell>
          <cell r="Q56" t="str">
            <v>-</v>
          </cell>
          <cell r="S56" t="str">
            <v>-</v>
          </cell>
          <cell r="U56" t="str">
            <v>-</v>
          </cell>
          <cell r="W56" t="str">
            <v>-</v>
          </cell>
          <cell r="Y56" t="str">
            <v>-</v>
          </cell>
          <cell r="AA56" t="str">
            <v>-</v>
          </cell>
          <cell r="AC56" t="str">
            <v>-</v>
          </cell>
          <cell r="AE56" t="str">
            <v>-</v>
          </cell>
          <cell r="AG56" t="str">
            <v>-</v>
          </cell>
          <cell r="AI56" t="str">
            <v>-</v>
          </cell>
        </row>
        <row r="57">
          <cell r="A57" t="str">
            <v>CZE</v>
          </cell>
          <cell r="B57" t="str">
            <v>Czechia</v>
          </cell>
          <cell r="C57" t="str">
            <v>-</v>
          </cell>
          <cell r="E57" t="str">
            <v>-</v>
          </cell>
          <cell r="G57" t="str">
            <v>-</v>
          </cell>
          <cell r="I57" t="str">
            <v>-</v>
          </cell>
          <cell r="K57" t="str">
            <v>-</v>
          </cell>
          <cell r="M57" t="str">
            <v>-</v>
          </cell>
          <cell r="O57" t="str">
            <v>-</v>
          </cell>
          <cell r="Q57" t="str">
            <v>-</v>
          </cell>
          <cell r="S57" t="str">
            <v>-</v>
          </cell>
          <cell r="U57" t="str">
            <v>-</v>
          </cell>
          <cell r="W57" t="str">
            <v>-</v>
          </cell>
          <cell r="Y57" t="str">
            <v>-</v>
          </cell>
          <cell r="AA57" t="str">
            <v>-</v>
          </cell>
          <cell r="AC57" t="str">
            <v>-</v>
          </cell>
          <cell r="AE57" t="str">
            <v>-</v>
          </cell>
          <cell r="AG57" t="str">
            <v>-</v>
          </cell>
          <cell r="AI57" t="str">
            <v>-</v>
          </cell>
        </row>
        <row r="58">
          <cell r="A58" t="str">
            <v>PRK</v>
          </cell>
          <cell r="B58" t="str">
            <v>Democratic People's Republic of Korea</v>
          </cell>
          <cell r="C58">
            <v>1.1000000000000001</v>
          </cell>
          <cell r="E58">
            <v>1.9</v>
          </cell>
          <cell r="G58">
            <v>0.9</v>
          </cell>
          <cell r="I58" t="str">
            <v>-</v>
          </cell>
          <cell r="K58" t="str">
            <v>-</v>
          </cell>
          <cell r="M58" t="str">
            <v>-</v>
          </cell>
          <cell r="O58" t="str">
            <v>-</v>
          </cell>
          <cell r="Q58" t="str">
            <v>-</v>
          </cell>
          <cell r="S58" t="str">
            <v>-</v>
          </cell>
          <cell r="U58" t="str">
            <v>-</v>
          </cell>
          <cell r="W58" t="str">
            <v>-</v>
          </cell>
          <cell r="Y58" t="str">
            <v>-</v>
          </cell>
          <cell r="AA58" t="str">
            <v>-</v>
          </cell>
          <cell r="AC58" t="str">
            <v>-</v>
          </cell>
          <cell r="AE58" t="str">
            <v>-</v>
          </cell>
          <cell r="AG58" t="str">
            <v>-</v>
          </cell>
          <cell r="AI58" t="str">
            <v>-</v>
          </cell>
        </row>
        <row r="59">
          <cell r="A59" t="str">
            <v>COD</v>
          </cell>
          <cell r="B59" t="str">
            <v>Democratic Republic of the Congo</v>
          </cell>
          <cell r="C59">
            <v>16.399999999999999</v>
          </cell>
          <cell r="E59">
            <v>7.3</v>
          </cell>
          <cell r="G59">
            <v>19.5</v>
          </cell>
          <cell r="I59">
            <v>25.4</v>
          </cell>
          <cell r="K59">
            <v>32.299999999999997</v>
          </cell>
          <cell r="M59">
            <v>46.9</v>
          </cell>
          <cell r="O59">
            <v>56.8</v>
          </cell>
          <cell r="Q59">
            <v>45.1</v>
          </cell>
          <cell r="S59">
            <v>33.200000000000003</v>
          </cell>
          <cell r="U59">
            <v>5.3</v>
          </cell>
          <cell r="W59">
            <v>3.9</v>
          </cell>
          <cell r="Y59">
            <v>5.2</v>
          </cell>
          <cell r="AA59">
            <v>6.5</v>
          </cell>
          <cell r="AC59">
            <v>0.5</v>
          </cell>
          <cell r="AE59">
            <v>0.1</v>
          </cell>
          <cell r="AG59">
            <v>21.7</v>
          </cell>
          <cell r="AI59">
            <v>26.1</v>
          </cell>
        </row>
        <row r="60">
          <cell r="A60" t="str">
            <v>DNK</v>
          </cell>
          <cell r="B60" t="str">
            <v>Denmark</v>
          </cell>
          <cell r="C60" t="str">
            <v>-</v>
          </cell>
          <cell r="E60" t="str">
            <v>-</v>
          </cell>
          <cell r="G60" t="str">
            <v>-</v>
          </cell>
          <cell r="I60" t="str">
            <v>-</v>
          </cell>
          <cell r="K60" t="str">
            <v>-</v>
          </cell>
          <cell r="M60" t="str">
            <v>-</v>
          </cell>
          <cell r="O60" t="str">
            <v>-</v>
          </cell>
          <cell r="Q60" t="str">
            <v>-</v>
          </cell>
          <cell r="S60" t="str">
            <v>-</v>
          </cell>
          <cell r="U60" t="str">
            <v>-</v>
          </cell>
          <cell r="W60" t="str">
            <v>-</v>
          </cell>
          <cell r="Y60" t="str">
            <v>-</v>
          </cell>
          <cell r="AA60" t="str">
            <v>-</v>
          </cell>
          <cell r="AC60" t="str">
            <v>-</v>
          </cell>
          <cell r="AE60" t="str">
            <v>-</v>
          </cell>
          <cell r="AG60" t="str">
            <v>-</v>
          </cell>
          <cell r="AI60" t="str">
            <v>-</v>
          </cell>
        </row>
        <row r="61">
          <cell r="A61" t="str">
            <v>DJI</v>
          </cell>
          <cell r="B61" t="str">
            <v>Djibouti</v>
          </cell>
          <cell r="C61" t="str">
            <v>-</v>
          </cell>
          <cell r="E61" t="str">
            <v>-</v>
          </cell>
          <cell r="G61" t="str">
            <v>-</v>
          </cell>
          <cell r="I61" t="str">
            <v>-</v>
          </cell>
          <cell r="K61" t="str">
            <v>-</v>
          </cell>
          <cell r="M61" t="str">
            <v>-</v>
          </cell>
          <cell r="O61" t="str">
            <v>-</v>
          </cell>
          <cell r="Q61" t="str">
            <v>-</v>
          </cell>
          <cell r="S61" t="str">
            <v>-</v>
          </cell>
          <cell r="U61" t="str">
            <v>-</v>
          </cell>
          <cell r="W61" t="str">
            <v>-</v>
          </cell>
          <cell r="Y61" t="str">
            <v>-</v>
          </cell>
          <cell r="AA61" t="str">
            <v>-</v>
          </cell>
          <cell r="AC61" t="str">
            <v>-</v>
          </cell>
          <cell r="AE61" t="str">
            <v>-</v>
          </cell>
          <cell r="AG61" t="str">
            <v>-</v>
          </cell>
          <cell r="AI61" t="str">
            <v>-</v>
          </cell>
        </row>
        <row r="62">
          <cell r="A62" t="str">
            <v>DMA</v>
          </cell>
          <cell r="B62" t="str">
            <v>Dominica</v>
          </cell>
          <cell r="C62" t="str">
            <v>-</v>
          </cell>
          <cell r="E62" t="str">
            <v>-</v>
          </cell>
          <cell r="G62" t="str">
            <v>-</v>
          </cell>
          <cell r="I62" t="str">
            <v>-</v>
          </cell>
          <cell r="K62" t="str">
            <v>-</v>
          </cell>
          <cell r="M62" t="str">
            <v>-</v>
          </cell>
          <cell r="O62" t="str">
            <v>-</v>
          </cell>
          <cell r="Q62" t="str">
            <v>-</v>
          </cell>
          <cell r="S62" t="str">
            <v>-</v>
          </cell>
          <cell r="U62" t="str">
            <v>-</v>
          </cell>
          <cell r="W62" t="str">
            <v>-</v>
          </cell>
          <cell r="Y62" t="str">
            <v>-</v>
          </cell>
          <cell r="AA62" t="str">
            <v>-</v>
          </cell>
          <cell r="AC62" t="str">
            <v>-</v>
          </cell>
          <cell r="AE62" t="str">
            <v>-</v>
          </cell>
          <cell r="AG62" t="str">
            <v>-</v>
          </cell>
          <cell r="AI62" t="str">
            <v>-</v>
          </cell>
        </row>
        <row r="63">
          <cell r="A63" t="str">
            <v>DOM</v>
          </cell>
          <cell r="B63" t="str">
            <v>Dominican Republic</v>
          </cell>
          <cell r="C63">
            <v>10.1</v>
          </cell>
          <cell r="E63">
            <v>4.9000000000000004</v>
          </cell>
          <cell r="G63">
            <v>11.3</v>
          </cell>
          <cell r="I63">
            <v>2.2999999999999998</v>
          </cell>
          <cell r="K63">
            <v>7.4</v>
          </cell>
          <cell r="M63">
            <v>4.8</v>
          </cell>
          <cell r="O63">
            <v>11.3</v>
          </cell>
          <cell r="Q63">
            <v>63.5</v>
          </cell>
          <cell r="S63">
            <v>53</v>
          </cell>
          <cell r="U63">
            <v>48.7</v>
          </cell>
          <cell r="W63">
            <v>32</v>
          </cell>
          <cell r="Y63">
            <v>0</v>
          </cell>
          <cell r="AA63">
            <v>0</v>
          </cell>
          <cell r="AC63" t="str">
            <v>-</v>
          </cell>
          <cell r="AE63" t="str">
            <v>-</v>
          </cell>
          <cell r="AG63">
            <v>2.9</v>
          </cell>
          <cell r="AI63">
            <v>5.9</v>
          </cell>
        </row>
        <row r="64">
          <cell r="A64" t="str">
            <v>ECU</v>
          </cell>
          <cell r="B64" t="str">
            <v>Ecuador</v>
          </cell>
          <cell r="C64" t="str">
            <v>-</v>
          </cell>
          <cell r="E64" t="str">
            <v>-</v>
          </cell>
          <cell r="G64" t="str">
            <v>-</v>
          </cell>
          <cell r="I64" t="str">
            <v>-</v>
          </cell>
          <cell r="K64" t="str">
            <v>-</v>
          </cell>
          <cell r="M64" t="str">
            <v>-</v>
          </cell>
          <cell r="O64" t="str">
            <v>-</v>
          </cell>
          <cell r="Q64" t="str">
            <v>-</v>
          </cell>
          <cell r="S64" t="str">
            <v>-</v>
          </cell>
          <cell r="U64" t="str">
            <v>-</v>
          </cell>
          <cell r="W64" t="str">
            <v>-</v>
          </cell>
          <cell r="Y64" t="str">
            <v>-</v>
          </cell>
          <cell r="AA64" t="str">
            <v>-</v>
          </cell>
          <cell r="AC64" t="str">
            <v>-</v>
          </cell>
          <cell r="AE64" t="str">
            <v>-</v>
          </cell>
          <cell r="AG64" t="str">
            <v>-</v>
          </cell>
          <cell r="AI64" t="str">
            <v>-</v>
          </cell>
        </row>
        <row r="65">
          <cell r="A65" t="str">
            <v>EGY</v>
          </cell>
          <cell r="B65" t="str">
            <v>Egypt</v>
          </cell>
          <cell r="C65" t="str">
            <v>-</v>
          </cell>
          <cell r="E65" t="str">
            <v>-</v>
          </cell>
          <cell r="G65" t="str">
            <v>-</v>
          </cell>
          <cell r="I65" t="str">
            <v>-</v>
          </cell>
          <cell r="K65" t="str">
            <v>-</v>
          </cell>
          <cell r="M65" t="str">
            <v>-</v>
          </cell>
          <cell r="O65" t="str">
            <v>-</v>
          </cell>
          <cell r="Q65" t="str">
            <v>-</v>
          </cell>
          <cell r="S65" t="str">
            <v>-</v>
          </cell>
          <cell r="U65" t="str">
            <v>-</v>
          </cell>
          <cell r="W65" t="str">
            <v>-</v>
          </cell>
          <cell r="Y65" t="str">
            <v>-</v>
          </cell>
          <cell r="AA65" t="str">
            <v>-</v>
          </cell>
          <cell r="AC65" t="str">
            <v>-</v>
          </cell>
          <cell r="AE65" t="str">
            <v>-</v>
          </cell>
          <cell r="AG65" t="str">
            <v>-</v>
          </cell>
          <cell r="AI65" t="str">
            <v>-</v>
          </cell>
        </row>
        <row r="66">
          <cell r="A66" t="str">
            <v>SLV</v>
          </cell>
          <cell r="B66" t="str">
            <v>El Salvador</v>
          </cell>
          <cell r="C66">
            <v>10.9</v>
          </cell>
          <cell r="E66">
            <v>2.9</v>
          </cell>
          <cell r="G66">
            <v>12.8</v>
          </cell>
          <cell r="I66" t="str">
            <v>-</v>
          </cell>
          <cell r="K66" t="str">
            <v>-</v>
          </cell>
          <cell r="M66" t="str">
            <v>-</v>
          </cell>
          <cell r="O66" t="str">
            <v>-</v>
          </cell>
          <cell r="Q66" t="str">
            <v>-</v>
          </cell>
          <cell r="S66" t="str">
            <v>-</v>
          </cell>
          <cell r="U66" t="str">
            <v>-</v>
          </cell>
          <cell r="W66" t="str">
            <v>-</v>
          </cell>
          <cell r="Y66" t="str">
            <v>-</v>
          </cell>
          <cell r="AA66" t="str">
            <v>-</v>
          </cell>
          <cell r="AC66" t="str">
            <v>-</v>
          </cell>
          <cell r="AE66" t="str">
            <v>-</v>
          </cell>
          <cell r="AG66" t="str">
            <v>-</v>
          </cell>
          <cell r="AI66" t="str">
            <v>-</v>
          </cell>
        </row>
        <row r="67">
          <cell r="A67" t="str">
            <v>GNQ</v>
          </cell>
          <cell r="B67" t="str">
            <v>Equatorial Guinea</v>
          </cell>
          <cell r="C67" t="str">
            <v>-</v>
          </cell>
          <cell r="E67" t="str">
            <v>-</v>
          </cell>
          <cell r="G67" t="str">
            <v>-</v>
          </cell>
          <cell r="I67" t="str">
            <v>-</v>
          </cell>
          <cell r="K67" t="str">
            <v>-</v>
          </cell>
          <cell r="M67" t="str">
            <v>-</v>
          </cell>
          <cell r="O67" t="str">
            <v>-</v>
          </cell>
          <cell r="Q67" t="str">
            <v>-</v>
          </cell>
          <cell r="S67" t="str">
            <v>-</v>
          </cell>
          <cell r="U67" t="str">
            <v>-</v>
          </cell>
          <cell r="W67" t="str">
            <v>-</v>
          </cell>
          <cell r="Y67" t="str">
            <v>-</v>
          </cell>
          <cell r="AA67" t="str">
            <v>-</v>
          </cell>
          <cell r="AC67" t="str">
            <v>-</v>
          </cell>
          <cell r="AE67" t="str">
            <v>-</v>
          </cell>
          <cell r="AG67" t="str">
            <v>-</v>
          </cell>
          <cell r="AI67" t="str">
            <v>-</v>
          </cell>
        </row>
        <row r="68">
          <cell r="A68" t="str">
            <v>ERI</v>
          </cell>
          <cell r="B68" t="str">
            <v>Eritrea</v>
          </cell>
          <cell r="C68" t="str">
            <v>-</v>
          </cell>
          <cell r="E68" t="str">
            <v>-</v>
          </cell>
          <cell r="G68" t="str">
            <v>-</v>
          </cell>
          <cell r="I68" t="str">
            <v>-</v>
          </cell>
          <cell r="K68" t="str">
            <v>-</v>
          </cell>
          <cell r="M68" t="str">
            <v>-</v>
          </cell>
          <cell r="O68" t="str">
            <v>-</v>
          </cell>
          <cell r="Q68" t="str">
            <v>-</v>
          </cell>
          <cell r="S68" t="str">
            <v>-</v>
          </cell>
          <cell r="U68" t="str">
            <v>-</v>
          </cell>
          <cell r="W68" t="str">
            <v>-</v>
          </cell>
          <cell r="Y68" t="str">
            <v>-</v>
          </cell>
          <cell r="AA68" t="str">
            <v>-</v>
          </cell>
          <cell r="AC68" t="str">
            <v>-</v>
          </cell>
          <cell r="AE68" t="str">
            <v>-</v>
          </cell>
          <cell r="AG68" t="str">
            <v>-</v>
          </cell>
          <cell r="AI68" t="str">
            <v>-</v>
          </cell>
        </row>
        <row r="69">
          <cell r="A69" t="str">
            <v>EST</v>
          </cell>
          <cell r="B69" t="str">
            <v>Estonia</v>
          </cell>
          <cell r="C69" t="str">
            <v>-</v>
          </cell>
          <cell r="E69" t="str">
            <v>-</v>
          </cell>
          <cell r="G69" t="str">
            <v>-</v>
          </cell>
          <cell r="I69" t="str">
            <v>-</v>
          </cell>
          <cell r="K69" t="str">
            <v>-</v>
          </cell>
          <cell r="M69" t="str">
            <v>-</v>
          </cell>
          <cell r="O69" t="str">
            <v>-</v>
          </cell>
          <cell r="Q69" t="str">
            <v>-</v>
          </cell>
          <cell r="S69" t="str">
            <v>-</v>
          </cell>
          <cell r="U69" t="str">
            <v>-</v>
          </cell>
          <cell r="W69" t="str">
            <v>-</v>
          </cell>
          <cell r="Y69" t="str">
            <v>-</v>
          </cell>
          <cell r="AA69" t="str">
            <v>-</v>
          </cell>
          <cell r="AC69" t="str">
            <v>-</v>
          </cell>
          <cell r="AE69" t="str">
            <v>-</v>
          </cell>
          <cell r="AG69" t="str">
            <v>-</v>
          </cell>
          <cell r="AI69" t="str">
            <v>-</v>
          </cell>
        </row>
        <row r="70">
          <cell r="A70" t="str">
            <v>SWZ</v>
          </cell>
          <cell r="B70" t="str">
            <v>Eswatini</v>
          </cell>
          <cell r="C70">
            <v>13</v>
          </cell>
          <cell r="E70">
            <v>14.1</v>
          </cell>
          <cell r="G70">
            <v>12.7</v>
          </cell>
          <cell r="I70">
            <v>4.4000000000000004</v>
          </cell>
          <cell r="K70">
            <v>6</v>
          </cell>
          <cell r="M70">
            <v>20.6</v>
          </cell>
          <cell r="O70">
            <v>25</v>
          </cell>
          <cell r="Q70">
            <v>32.5</v>
          </cell>
          <cell r="S70">
            <v>20.100000000000001</v>
          </cell>
          <cell r="U70">
            <v>9.5</v>
          </cell>
          <cell r="W70">
            <v>8.3000000000000007</v>
          </cell>
          <cell r="Y70">
            <v>0.2</v>
          </cell>
          <cell r="AA70">
            <v>0.5</v>
          </cell>
          <cell r="AC70">
            <v>26.3</v>
          </cell>
          <cell r="AE70">
            <v>18.399999999999999</v>
          </cell>
          <cell r="AG70">
            <v>3.7</v>
          </cell>
          <cell r="AI70">
            <v>8.8000000000000007</v>
          </cell>
        </row>
        <row r="71">
          <cell r="A71" t="str">
            <v>ETH</v>
          </cell>
          <cell r="B71" t="str">
            <v>Ethiopia</v>
          </cell>
          <cell r="C71" t="str">
            <v>-</v>
          </cell>
          <cell r="E71" t="str">
            <v>-</v>
          </cell>
          <cell r="G71" t="str">
            <v>-</v>
          </cell>
          <cell r="I71" t="str">
            <v>-</v>
          </cell>
          <cell r="K71" t="str">
            <v>-</v>
          </cell>
          <cell r="M71" t="str">
            <v>-</v>
          </cell>
          <cell r="O71" t="str">
            <v>-</v>
          </cell>
          <cell r="Q71" t="str">
            <v>-</v>
          </cell>
          <cell r="S71" t="str">
            <v>-</v>
          </cell>
          <cell r="U71" t="str">
            <v>-</v>
          </cell>
          <cell r="W71" t="str">
            <v>-</v>
          </cell>
          <cell r="Y71" t="str">
            <v>-</v>
          </cell>
          <cell r="AA71" t="str">
            <v>-</v>
          </cell>
          <cell r="AC71" t="str">
            <v>-</v>
          </cell>
          <cell r="AE71" t="str">
            <v>-</v>
          </cell>
          <cell r="AG71" t="str">
            <v>-</v>
          </cell>
          <cell r="AI71" t="str">
            <v>-</v>
          </cell>
        </row>
        <row r="72">
          <cell r="A72" t="str">
            <v>FJI</v>
          </cell>
          <cell r="B72" t="str">
            <v>Fiji</v>
          </cell>
          <cell r="C72">
            <v>8.8000000000000007</v>
          </cell>
          <cell r="E72">
            <v>6</v>
          </cell>
          <cell r="G72">
            <v>9.4</v>
          </cell>
          <cell r="I72">
            <v>5</v>
          </cell>
          <cell r="K72">
            <v>6</v>
          </cell>
          <cell r="M72">
            <v>7.9</v>
          </cell>
          <cell r="O72">
            <v>10</v>
          </cell>
          <cell r="Q72">
            <v>97.1</v>
          </cell>
          <cell r="S72">
            <v>98</v>
          </cell>
          <cell r="U72">
            <v>21.9</v>
          </cell>
          <cell r="W72">
            <v>15</v>
          </cell>
          <cell r="X72" t="str">
            <v>p</v>
          </cell>
          <cell r="Y72">
            <v>0.4</v>
          </cell>
          <cell r="AA72">
            <v>4.2</v>
          </cell>
          <cell r="AC72">
            <v>42.6</v>
          </cell>
          <cell r="AE72">
            <v>21.4</v>
          </cell>
          <cell r="AG72">
            <v>0.7</v>
          </cell>
          <cell r="AI72">
            <v>4.5999999999999996</v>
          </cell>
        </row>
        <row r="73">
          <cell r="A73" t="str">
            <v>FIN</v>
          </cell>
          <cell r="B73" t="str">
            <v>Finland</v>
          </cell>
          <cell r="C73" t="str">
            <v>-</v>
          </cell>
          <cell r="E73" t="str">
            <v>-</v>
          </cell>
          <cell r="G73" t="str">
            <v>-</v>
          </cell>
          <cell r="I73" t="str">
            <v>-</v>
          </cell>
          <cell r="K73" t="str">
            <v>-</v>
          </cell>
          <cell r="M73" t="str">
            <v>-</v>
          </cell>
          <cell r="O73" t="str">
            <v>-</v>
          </cell>
          <cell r="Q73" t="str">
            <v>-</v>
          </cell>
          <cell r="S73" t="str">
            <v>-</v>
          </cell>
          <cell r="U73" t="str">
            <v>-</v>
          </cell>
          <cell r="W73" t="str">
            <v>-</v>
          </cell>
          <cell r="Y73" t="str">
            <v>-</v>
          </cell>
          <cell r="AA73" t="str">
            <v>-</v>
          </cell>
          <cell r="AC73" t="str">
            <v>-</v>
          </cell>
          <cell r="AE73" t="str">
            <v>-</v>
          </cell>
          <cell r="AG73" t="str">
            <v>-</v>
          </cell>
          <cell r="AI73" t="str">
            <v>-</v>
          </cell>
        </row>
        <row r="74">
          <cell r="A74" t="str">
            <v>FRA</v>
          </cell>
          <cell r="B74" t="str">
            <v>France</v>
          </cell>
          <cell r="C74" t="str">
            <v>-</v>
          </cell>
          <cell r="E74" t="str">
            <v>-</v>
          </cell>
          <cell r="G74" t="str">
            <v>-</v>
          </cell>
          <cell r="I74" t="str">
            <v>-</v>
          </cell>
          <cell r="K74" t="str">
            <v>-</v>
          </cell>
          <cell r="M74" t="str">
            <v>-</v>
          </cell>
          <cell r="O74" t="str">
            <v>-</v>
          </cell>
          <cell r="Q74" t="str">
            <v>-</v>
          </cell>
          <cell r="S74" t="str">
            <v>-</v>
          </cell>
          <cell r="U74" t="str">
            <v>-</v>
          </cell>
          <cell r="W74" t="str">
            <v>-</v>
          </cell>
          <cell r="Y74" t="str">
            <v>-</v>
          </cell>
          <cell r="AA74" t="str">
            <v>-</v>
          </cell>
          <cell r="AC74" t="str">
            <v>-</v>
          </cell>
          <cell r="AE74" t="str">
            <v>-</v>
          </cell>
          <cell r="AG74" t="str">
            <v>-</v>
          </cell>
          <cell r="AI74" t="str">
            <v>-</v>
          </cell>
        </row>
        <row r="75">
          <cell r="A75" t="str">
            <v>GAB</v>
          </cell>
          <cell r="B75" t="str">
            <v>Gabon</v>
          </cell>
          <cell r="C75" t="str">
            <v>-</v>
          </cell>
          <cell r="E75" t="str">
            <v>-</v>
          </cell>
          <cell r="G75" t="str">
            <v>-</v>
          </cell>
          <cell r="I75" t="str">
            <v>-</v>
          </cell>
          <cell r="K75" t="str">
            <v>-</v>
          </cell>
          <cell r="M75" t="str">
            <v>-</v>
          </cell>
          <cell r="O75" t="str">
            <v>-</v>
          </cell>
          <cell r="Q75" t="str">
            <v>-</v>
          </cell>
          <cell r="S75" t="str">
            <v>-</v>
          </cell>
          <cell r="U75" t="str">
            <v>-</v>
          </cell>
          <cell r="W75" t="str">
            <v>-</v>
          </cell>
          <cell r="Y75" t="str">
            <v>-</v>
          </cell>
          <cell r="AA75" t="str">
            <v>-</v>
          </cell>
          <cell r="AC75" t="str">
            <v>-</v>
          </cell>
          <cell r="AE75" t="str">
            <v>-</v>
          </cell>
          <cell r="AG75" t="str">
            <v>-</v>
          </cell>
          <cell r="AI75" t="str">
            <v>-</v>
          </cell>
        </row>
        <row r="76">
          <cell r="A76" t="str">
            <v>GMB</v>
          </cell>
          <cell r="B76" t="str">
            <v>Gambia</v>
          </cell>
          <cell r="C76">
            <v>9</v>
          </cell>
          <cell r="E76">
            <v>5.2</v>
          </cell>
          <cell r="G76">
            <v>10.1</v>
          </cell>
          <cell r="I76">
            <v>14.4</v>
          </cell>
          <cell r="K76">
            <v>19.5</v>
          </cell>
          <cell r="M76">
            <v>20</v>
          </cell>
          <cell r="O76">
            <v>30.5</v>
          </cell>
          <cell r="Q76">
            <v>16.8</v>
          </cell>
          <cell r="S76">
            <v>8.1999999999999993</v>
          </cell>
          <cell r="U76">
            <v>24.5</v>
          </cell>
          <cell r="W76">
            <v>19.8</v>
          </cell>
          <cell r="Y76">
            <v>14.6</v>
          </cell>
          <cell r="AA76">
            <v>17.899999999999999</v>
          </cell>
          <cell r="AC76">
            <v>4.8</v>
          </cell>
          <cell r="AE76">
            <v>4.0999999999999996</v>
          </cell>
          <cell r="AG76">
            <v>17.399999999999999</v>
          </cell>
          <cell r="AI76">
            <v>16</v>
          </cell>
        </row>
        <row r="77">
          <cell r="A77" t="str">
            <v>GEO</v>
          </cell>
          <cell r="B77" t="str">
            <v>Georgia</v>
          </cell>
          <cell r="C77">
            <v>7.8</v>
          </cell>
          <cell r="E77">
            <v>1.8</v>
          </cell>
          <cell r="G77">
            <v>9.5</v>
          </cell>
          <cell r="I77">
            <v>1.8</v>
          </cell>
          <cell r="K77">
            <v>2.9</v>
          </cell>
          <cell r="L77" t="str">
            <v>p</v>
          </cell>
          <cell r="M77">
            <v>7</v>
          </cell>
          <cell r="O77">
            <v>8.5</v>
          </cell>
          <cell r="P77" t="str">
            <v>p</v>
          </cell>
          <cell r="Q77">
            <v>77.599999999999994</v>
          </cell>
          <cell r="S77">
            <v>82.9</v>
          </cell>
          <cell r="T77" t="str">
            <v>p</v>
          </cell>
          <cell r="U77">
            <v>78.099999999999994</v>
          </cell>
          <cell r="W77" t="str">
            <v>-</v>
          </cell>
          <cell r="Y77">
            <v>0.1</v>
          </cell>
          <cell r="AA77">
            <v>3.8</v>
          </cell>
          <cell r="AC77" t="str">
            <v>-</v>
          </cell>
          <cell r="AE77" t="str">
            <v>-</v>
          </cell>
          <cell r="AG77">
            <v>0.6</v>
          </cell>
          <cell r="AI77">
            <v>1.9</v>
          </cell>
        </row>
        <row r="78">
          <cell r="A78" t="str">
            <v>DEU</v>
          </cell>
          <cell r="B78" t="str">
            <v>Germany</v>
          </cell>
          <cell r="C78" t="str">
            <v>-</v>
          </cell>
          <cell r="E78" t="str">
            <v>-</v>
          </cell>
          <cell r="G78" t="str">
            <v>-</v>
          </cell>
          <cell r="I78" t="str">
            <v>-</v>
          </cell>
          <cell r="K78" t="str">
            <v>-</v>
          </cell>
          <cell r="M78" t="str">
            <v>-</v>
          </cell>
          <cell r="O78" t="str">
            <v>-</v>
          </cell>
          <cell r="Q78" t="str">
            <v>-</v>
          </cell>
          <cell r="S78" t="str">
            <v>-</v>
          </cell>
          <cell r="U78" t="str">
            <v>-</v>
          </cell>
          <cell r="W78" t="str">
            <v>-</v>
          </cell>
          <cell r="Y78" t="str">
            <v>-</v>
          </cell>
          <cell r="AA78" t="str">
            <v>-</v>
          </cell>
          <cell r="AC78" t="str">
            <v>-</v>
          </cell>
          <cell r="AE78" t="str">
            <v>-</v>
          </cell>
          <cell r="AG78" t="str">
            <v>-</v>
          </cell>
          <cell r="AI78" t="str">
            <v>-</v>
          </cell>
        </row>
        <row r="79">
          <cell r="A79" t="str">
            <v>GHA</v>
          </cell>
          <cell r="B79" t="str">
            <v>Ghana</v>
          </cell>
          <cell r="C79">
            <v>18.7</v>
          </cell>
          <cell r="E79">
            <v>10.8</v>
          </cell>
          <cell r="G79">
            <v>20.7</v>
          </cell>
          <cell r="I79">
            <v>11.5</v>
          </cell>
          <cell r="K79">
            <v>8</v>
          </cell>
          <cell r="M79">
            <v>20.100000000000001</v>
          </cell>
          <cell r="O79">
            <v>18.8</v>
          </cell>
          <cell r="Q79">
            <v>34.9</v>
          </cell>
          <cell r="S79">
            <v>27.4</v>
          </cell>
          <cell r="U79">
            <v>70.8</v>
          </cell>
          <cell r="W79">
            <v>71.8</v>
          </cell>
          <cell r="Y79">
            <v>2.6</v>
          </cell>
          <cell r="AA79">
            <v>3.5</v>
          </cell>
          <cell r="AC79">
            <v>9</v>
          </cell>
          <cell r="AE79">
            <v>5</v>
          </cell>
          <cell r="AG79">
            <v>5.6</v>
          </cell>
          <cell r="AI79">
            <v>6.8</v>
          </cell>
        </row>
        <row r="80">
          <cell r="A80" t="str">
            <v>GRC</v>
          </cell>
          <cell r="B80" t="str">
            <v>Greece</v>
          </cell>
          <cell r="C80" t="str">
            <v>-</v>
          </cell>
          <cell r="E80" t="str">
            <v>-</v>
          </cell>
          <cell r="G80" t="str">
            <v>-</v>
          </cell>
          <cell r="I80" t="str">
            <v>-</v>
          </cell>
          <cell r="K80" t="str">
            <v>-</v>
          </cell>
          <cell r="M80" t="str">
            <v>-</v>
          </cell>
          <cell r="O80" t="str">
            <v>-</v>
          </cell>
          <cell r="Q80" t="str">
            <v>-</v>
          </cell>
          <cell r="S80" t="str">
            <v>-</v>
          </cell>
          <cell r="U80" t="str">
            <v>-</v>
          </cell>
          <cell r="W80" t="str">
            <v>-</v>
          </cell>
          <cell r="Y80" t="str">
            <v>-</v>
          </cell>
          <cell r="AA80" t="str">
            <v>-</v>
          </cell>
          <cell r="AC80" t="str">
            <v>-</v>
          </cell>
          <cell r="AE80" t="str">
            <v>-</v>
          </cell>
          <cell r="AG80" t="str">
            <v>-</v>
          </cell>
          <cell r="AI80" t="str">
            <v>-</v>
          </cell>
        </row>
        <row r="81">
          <cell r="A81" t="str">
            <v>GRD</v>
          </cell>
          <cell r="B81" t="str">
            <v>Grenada</v>
          </cell>
          <cell r="C81" t="str">
            <v>-</v>
          </cell>
          <cell r="E81" t="str">
            <v>-</v>
          </cell>
          <cell r="G81" t="str">
            <v>-</v>
          </cell>
          <cell r="I81" t="str">
            <v>-</v>
          </cell>
          <cell r="K81" t="str">
            <v>-</v>
          </cell>
          <cell r="M81" t="str">
            <v>-</v>
          </cell>
          <cell r="O81" t="str">
            <v>-</v>
          </cell>
          <cell r="Q81" t="str">
            <v>-</v>
          </cell>
          <cell r="S81" t="str">
            <v>-</v>
          </cell>
          <cell r="U81" t="str">
            <v>-</v>
          </cell>
          <cell r="W81" t="str">
            <v>-</v>
          </cell>
          <cell r="Y81" t="str">
            <v>-</v>
          </cell>
          <cell r="AA81" t="str">
            <v>-</v>
          </cell>
          <cell r="AC81" t="str">
            <v>-</v>
          </cell>
          <cell r="AE81" t="str">
            <v>-</v>
          </cell>
          <cell r="AG81" t="str">
            <v>-</v>
          </cell>
          <cell r="AI81" t="str">
            <v>-</v>
          </cell>
        </row>
        <row r="82">
          <cell r="A82" t="str">
            <v>GTM</v>
          </cell>
          <cell r="B82" t="str">
            <v>Guatemala</v>
          </cell>
          <cell r="C82" t="str">
            <v>-</v>
          </cell>
          <cell r="E82" t="str">
            <v>-</v>
          </cell>
          <cell r="G82" t="str">
            <v>-</v>
          </cell>
          <cell r="I82" t="str">
            <v>-</v>
          </cell>
          <cell r="K82" t="str">
            <v>-</v>
          </cell>
          <cell r="M82" t="str">
            <v>-</v>
          </cell>
          <cell r="O82" t="str">
            <v>-</v>
          </cell>
          <cell r="Q82" t="str">
            <v>-</v>
          </cell>
          <cell r="S82" t="str">
            <v>-</v>
          </cell>
          <cell r="U82" t="str">
            <v>-</v>
          </cell>
          <cell r="W82" t="str">
            <v>-</v>
          </cell>
          <cell r="Y82" t="str">
            <v>-</v>
          </cell>
          <cell r="AA82" t="str">
            <v>-</v>
          </cell>
          <cell r="AC82" t="str">
            <v>-</v>
          </cell>
          <cell r="AE82" t="str">
            <v>-</v>
          </cell>
          <cell r="AG82" t="str">
            <v>-</v>
          </cell>
          <cell r="AI82" t="str">
            <v>-</v>
          </cell>
        </row>
        <row r="83">
          <cell r="A83" t="str">
            <v>GIN</v>
          </cell>
          <cell r="B83" t="str">
            <v>Guinea</v>
          </cell>
          <cell r="C83" t="str">
            <v>-</v>
          </cell>
          <cell r="E83" t="str">
            <v>-</v>
          </cell>
          <cell r="G83" t="str">
            <v>-</v>
          </cell>
          <cell r="I83" t="str">
            <v>-</v>
          </cell>
          <cell r="K83" t="str">
            <v>-</v>
          </cell>
          <cell r="M83" t="str">
            <v>-</v>
          </cell>
          <cell r="O83" t="str">
            <v>-</v>
          </cell>
          <cell r="Q83" t="str">
            <v>-</v>
          </cell>
          <cell r="S83" t="str">
            <v>-</v>
          </cell>
          <cell r="U83" t="str">
            <v>-</v>
          </cell>
          <cell r="W83" t="str">
            <v>-</v>
          </cell>
          <cell r="Y83" t="str">
            <v>-</v>
          </cell>
          <cell r="AA83" t="str">
            <v>-</v>
          </cell>
          <cell r="AC83" t="str">
            <v>-</v>
          </cell>
          <cell r="AE83" t="str">
            <v>-</v>
          </cell>
          <cell r="AG83" t="str">
            <v>-</v>
          </cell>
          <cell r="AI83" t="str">
            <v>-</v>
          </cell>
        </row>
        <row r="84">
          <cell r="A84" t="str">
            <v>GNB</v>
          </cell>
          <cell r="B84" t="str">
            <v>Guinea-Bissau</v>
          </cell>
          <cell r="C84">
            <v>13.6</v>
          </cell>
          <cell r="E84">
            <v>4.5</v>
          </cell>
          <cell r="G84">
            <v>16.2</v>
          </cell>
          <cell r="I84">
            <v>16.899999999999999</v>
          </cell>
          <cell r="K84">
            <v>15.7</v>
          </cell>
          <cell r="M84">
            <v>28.8</v>
          </cell>
          <cell r="O84">
            <v>37.200000000000003</v>
          </cell>
          <cell r="Q84">
            <v>42.9</v>
          </cell>
          <cell r="S84">
            <v>46.8</v>
          </cell>
          <cell r="U84">
            <v>14.5</v>
          </cell>
          <cell r="W84">
            <v>12</v>
          </cell>
          <cell r="Y84">
            <v>11.4</v>
          </cell>
          <cell r="AA84">
            <v>17.2</v>
          </cell>
          <cell r="AC84">
            <v>4.3</v>
          </cell>
          <cell r="AE84">
            <v>1.1000000000000001</v>
          </cell>
          <cell r="AG84">
            <v>26.4</v>
          </cell>
          <cell r="AI84">
            <v>34.1</v>
          </cell>
        </row>
        <row r="85">
          <cell r="A85" t="str">
            <v>GUY</v>
          </cell>
          <cell r="B85" t="str">
            <v>Guyana</v>
          </cell>
          <cell r="C85">
            <v>14.5</v>
          </cell>
          <cell r="E85">
            <v>4.3</v>
          </cell>
          <cell r="G85">
            <v>17.5</v>
          </cell>
          <cell r="I85">
            <v>8.3000000000000007</v>
          </cell>
          <cell r="K85">
            <v>6.7</v>
          </cell>
          <cell r="M85">
            <v>7.8</v>
          </cell>
          <cell r="O85">
            <v>15.1</v>
          </cell>
          <cell r="Q85">
            <v>90.7</v>
          </cell>
          <cell r="S85">
            <v>79.2</v>
          </cell>
          <cell r="U85">
            <v>45.9</v>
          </cell>
          <cell r="W85">
            <v>72.900000000000006</v>
          </cell>
          <cell r="X85" t="str">
            <v>p</v>
          </cell>
          <cell r="Y85">
            <v>1</v>
          </cell>
          <cell r="AA85">
            <v>1.1000000000000001</v>
          </cell>
          <cell r="AC85">
            <v>51.3</v>
          </cell>
          <cell r="AE85">
            <v>40.700000000000003</v>
          </cell>
          <cell r="AG85">
            <v>2.5</v>
          </cell>
          <cell r="AI85">
            <v>4.8</v>
          </cell>
        </row>
        <row r="86">
          <cell r="A86" t="str">
            <v>HTI</v>
          </cell>
          <cell r="B86" t="str">
            <v>Haiti</v>
          </cell>
          <cell r="C86" t="str">
            <v>-</v>
          </cell>
          <cell r="E86" t="str">
            <v>-</v>
          </cell>
          <cell r="G86" t="str">
            <v>-</v>
          </cell>
          <cell r="I86" t="str">
            <v>-</v>
          </cell>
          <cell r="K86" t="str">
            <v>-</v>
          </cell>
          <cell r="M86" t="str">
            <v>-</v>
          </cell>
          <cell r="O86" t="str">
            <v>-</v>
          </cell>
          <cell r="Q86" t="str">
            <v>-</v>
          </cell>
          <cell r="S86" t="str">
            <v>-</v>
          </cell>
          <cell r="U86" t="str">
            <v>-</v>
          </cell>
          <cell r="W86" t="str">
            <v>-</v>
          </cell>
          <cell r="Y86" t="str">
            <v>-</v>
          </cell>
          <cell r="AA86" t="str">
            <v>-</v>
          </cell>
          <cell r="AC86" t="str">
            <v>-</v>
          </cell>
          <cell r="AE86" t="str">
            <v>-</v>
          </cell>
          <cell r="AG86" t="str">
            <v>-</v>
          </cell>
          <cell r="AI86" t="str">
            <v>-</v>
          </cell>
        </row>
        <row r="87">
          <cell r="A87" t="str">
            <v>VAT</v>
          </cell>
          <cell r="B87" t="str">
            <v>Holy See</v>
          </cell>
          <cell r="C87" t="str">
            <v>-</v>
          </cell>
          <cell r="E87" t="str">
            <v>-</v>
          </cell>
          <cell r="G87" t="str">
            <v>-</v>
          </cell>
          <cell r="I87" t="str">
            <v>-</v>
          </cell>
          <cell r="K87" t="str">
            <v>-</v>
          </cell>
          <cell r="M87" t="str">
            <v>-</v>
          </cell>
          <cell r="O87" t="str">
            <v>-</v>
          </cell>
          <cell r="Q87" t="str">
            <v>-</v>
          </cell>
          <cell r="S87" t="str">
            <v>-</v>
          </cell>
          <cell r="U87" t="str">
            <v>-</v>
          </cell>
          <cell r="W87" t="str">
            <v>-</v>
          </cell>
          <cell r="Y87" t="str">
            <v>-</v>
          </cell>
          <cell r="AA87" t="str">
            <v>-</v>
          </cell>
          <cell r="AC87" t="str">
            <v>-</v>
          </cell>
          <cell r="AE87" t="str">
            <v>-</v>
          </cell>
          <cell r="AG87" t="str">
            <v>-</v>
          </cell>
          <cell r="AI87" t="str">
            <v>-</v>
          </cell>
        </row>
        <row r="88">
          <cell r="A88" t="str">
            <v>HND</v>
          </cell>
          <cell r="B88" t="str">
            <v>Honduras</v>
          </cell>
          <cell r="C88">
            <v>13.8</v>
          </cell>
          <cell r="E88">
            <v>5.6</v>
          </cell>
          <cell r="G88">
            <v>15.8</v>
          </cell>
          <cell r="I88">
            <v>7.3</v>
          </cell>
          <cell r="K88">
            <v>15.6</v>
          </cell>
          <cell r="M88">
            <v>21</v>
          </cell>
          <cell r="O88">
            <v>31.3</v>
          </cell>
          <cell r="Q88">
            <v>36.4</v>
          </cell>
          <cell r="S88">
            <v>33.700000000000003</v>
          </cell>
          <cell r="U88">
            <v>13.9</v>
          </cell>
          <cell r="W88">
            <v>8.8000000000000007</v>
          </cell>
          <cell r="Y88">
            <v>0</v>
          </cell>
          <cell r="AA88">
            <v>0</v>
          </cell>
          <cell r="AC88" t="str">
            <v>-</v>
          </cell>
          <cell r="AE88" t="str">
            <v>-</v>
          </cell>
          <cell r="AG88">
            <v>3.9</v>
          </cell>
          <cell r="AI88">
            <v>9.1</v>
          </cell>
        </row>
        <row r="89">
          <cell r="A89" t="str">
            <v>HUN</v>
          </cell>
          <cell r="B89" t="str">
            <v>Hungary</v>
          </cell>
          <cell r="C89" t="str">
            <v>-</v>
          </cell>
          <cell r="E89" t="str">
            <v>-</v>
          </cell>
          <cell r="G89" t="str">
            <v>-</v>
          </cell>
          <cell r="I89" t="str">
            <v>-</v>
          </cell>
          <cell r="K89" t="str">
            <v>-</v>
          </cell>
          <cell r="M89" t="str">
            <v>-</v>
          </cell>
          <cell r="O89" t="str">
            <v>-</v>
          </cell>
          <cell r="Q89" t="str">
            <v>-</v>
          </cell>
          <cell r="S89" t="str">
            <v>-</v>
          </cell>
          <cell r="U89" t="str">
            <v>-</v>
          </cell>
          <cell r="W89" t="str">
            <v>-</v>
          </cell>
          <cell r="Y89" t="str">
            <v>-</v>
          </cell>
          <cell r="AA89" t="str">
            <v>-</v>
          </cell>
          <cell r="AC89" t="str">
            <v>-</v>
          </cell>
          <cell r="AE89" t="str">
            <v>-</v>
          </cell>
          <cell r="AG89" t="str">
            <v>-</v>
          </cell>
          <cell r="AI89" t="str">
            <v>-</v>
          </cell>
        </row>
        <row r="90">
          <cell r="A90" t="str">
            <v>ISL</v>
          </cell>
          <cell r="B90" t="str">
            <v>Iceland</v>
          </cell>
          <cell r="C90" t="str">
            <v>-</v>
          </cell>
          <cell r="E90" t="str">
            <v>-</v>
          </cell>
          <cell r="G90" t="str">
            <v>-</v>
          </cell>
          <cell r="I90" t="str">
            <v>-</v>
          </cell>
          <cell r="K90" t="str">
            <v>-</v>
          </cell>
          <cell r="M90" t="str">
            <v>-</v>
          </cell>
          <cell r="O90" t="str">
            <v>-</v>
          </cell>
          <cell r="Q90" t="str">
            <v>-</v>
          </cell>
          <cell r="S90" t="str">
            <v>-</v>
          </cell>
          <cell r="U90" t="str">
            <v>-</v>
          </cell>
          <cell r="W90" t="str">
            <v>-</v>
          </cell>
          <cell r="Y90" t="str">
            <v>-</v>
          </cell>
          <cell r="AA90" t="str">
            <v>-</v>
          </cell>
          <cell r="AC90" t="str">
            <v>-</v>
          </cell>
          <cell r="AE90" t="str">
            <v>-</v>
          </cell>
          <cell r="AG90" t="str">
            <v>-</v>
          </cell>
          <cell r="AI90" t="str">
            <v>-</v>
          </cell>
        </row>
        <row r="91">
          <cell r="A91" t="str">
            <v>IND</v>
          </cell>
          <cell r="B91" t="str">
            <v>India</v>
          </cell>
          <cell r="C91" t="str">
            <v>-</v>
          </cell>
          <cell r="E91" t="str">
            <v>-</v>
          </cell>
          <cell r="G91" t="str">
            <v>-</v>
          </cell>
          <cell r="I91" t="str">
            <v>-</v>
          </cell>
          <cell r="K91" t="str">
            <v>-</v>
          </cell>
          <cell r="M91" t="str">
            <v>-</v>
          </cell>
          <cell r="O91" t="str">
            <v>-</v>
          </cell>
          <cell r="Q91" t="str">
            <v>-</v>
          </cell>
          <cell r="S91" t="str">
            <v>-</v>
          </cell>
          <cell r="U91" t="str">
            <v>-</v>
          </cell>
          <cell r="W91" t="str">
            <v>-</v>
          </cell>
          <cell r="Y91" t="str">
            <v>-</v>
          </cell>
          <cell r="AA91" t="str">
            <v>-</v>
          </cell>
          <cell r="AC91" t="str">
            <v>-</v>
          </cell>
          <cell r="AE91" t="str">
            <v>-</v>
          </cell>
          <cell r="AG91" t="str">
            <v>-</v>
          </cell>
          <cell r="AI91" t="str">
            <v>-</v>
          </cell>
        </row>
        <row r="92">
          <cell r="A92" t="str">
            <v>IDN</v>
          </cell>
          <cell r="B92" t="str">
            <v>Indonesia</v>
          </cell>
          <cell r="C92" t="str">
            <v>-</v>
          </cell>
          <cell r="E92" t="str">
            <v>-</v>
          </cell>
          <cell r="G92" t="str">
            <v>-</v>
          </cell>
          <cell r="I92" t="str">
            <v>-</v>
          </cell>
          <cell r="K92" t="str">
            <v>-</v>
          </cell>
          <cell r="M92" t="str">
            <v>-</v>
          </cell>
          <cell r="O92" t="str">
            <v>-</v>
          </cell>
          <cell r="Q92" t="str">
            <v>-</v>
          </cell>
          <cell r="S92" t="str">
            <v>-</v>
          </cell>
          <cell r="U92" t="str">
            <v>-</v>
          </cell>
          <cell r="W92" t="str">
            <v>-</v>
          </cell>
          <cell r="Y92" t="str">
            <v>-</v>
          </cell>
          <cell r="AA92" t="str">
            <v>-</v>
          </cell>
          <cell r="AC92" t="str">
            <v>-</v>
          </cell>
          <cell r="AE92" t="str">
            <v>-</v>
          </cell>
          <cell r="AG92" t="str">
            <v>-</v>
          </cell>
          <cell r="AI92" t="str">
            <v>-</v>
          </cell>
        </row>
        <row r="93">
          <cell r="A93" t="str">
            <v>IRN</v>
          </cell>
          <cell r="B93" t="str">
            <v>Iran (Islamic Republic of)</v>
          </cell>
          <cell r="C93" t="str">
            <v>-</v>
          </cell>
          <cell r="E93" t="str">
            <v>-</v>
          </cell>
          <cell r="G93" t="str">
            <v>-</v>
          </cell>
          <cell r="I93" t="str">
            <v>-</v>
          </cell>
          <cell r="K93" t="str">
            <v>-</v>
          </cell>
          <cell r="M93" t="str">
            <v>-</v>
          </cell>
          <cell r="O93" t="str">
            <v>-</v>
          </cell>
          <cell r="Q93" t="str">
            <v>-</v>
          </cell>
          <cell r="S93" t="str">
            <v>-</v>
          </cell>
          <cell r="U93" t="str">
            <v>-</v>
          </cell>
          <cell r="W93" t="str">
            <v>-</v>
          </cell>
          <cell r="Y93" t="str">
            <v>-</v>
          </cell>
          <cell r="AA93" t="str">
            <v>-</v>
          </cell>
          <cell r="AC93" t="str">
            <v>-</v>
          </cell>
          <cell r="AE93" t="str">
            <v>-</v>
          </cell>
          <cell r="AG93" t="str">
            <v>-</v>
          </cell>
          <cell r="AI93" t="str">
            <v>-</v>
          </cell>
        </row>
        <row r="94">
          <cell r="A94" t="str">
            <v>IRQ</v>
          </cell>
          <cell r="B94" t="str">
            <v>Iraq</v>
          </cell>
          <cell r="C94">
            <v>18.5</v>
          </cell>
          <cell r="E94">
            <v>2.8</v>
          </cell>
          <cell r="G94">
            <v>22.1</v>
          </cell>
          <cell r="I94">
            <v>2.9</v>
          </cell>
          <cell r="K94">
            <v>10.6</v>
          </cell>
          <cell r="M94">
            <v>10</v>
          </cell>
          <cell r="O94">
            <v>18.3</v>
          </cell>
          <cell r="Q94">
            <v>44.7</v>
          </cell>
          <cell r="S94">
            <v>35</v>
          </cell>
          <cell r="U94">
            <v>2.4</v>
          </cell>
          <cell r="W94">
            <v>3</v>
          </cell>
          <cell r="Y94">
            <v>2.9</v>
          </cell>
          <cell r="AA94">
            <v>6.5</v>
          </cell>
          <cell r="AC94" t="str">
            <v>-</v>
          </cell>
          <cell r="AE94" t="str">
            <v>-</v>
          </cell>
          <cell r="AG94">
            <v>6.5</v>
          </cell>
          <cell r="AI94">
            <v>12.8</v>
          </cell>
        </row>
        <row r="95">
          <cell r="A95" t="str">
            <v>IRL</v>
          </cell>
          <cell r="B95" t="str">
            <v>Ireland</v>
          </cell>
          <cell r="C95" t="str">
            <v>-</v>
          </cell>
          <cell r="E95" t="str">
            <v>-</v>
          </cell>
          <cell r="G95" t="str">
            <v>-</v>
          </cell>
          <cell r="I95" t="str">
            <v>-</v>
          </cell>
          <cell r="K95" t="str">
            <v>-</v>
          </cell>
          <cell r="M95" t="str">
            <v>-</v>
          </cell>
          <cell r="O95" t="str">
            <v>-</v>
          </cell>
          <cell r="Q95" t="str">
            <v>-</v>
          </cell>
          <cell r="S95" t="str">
            <v>-</v>
          </cell>
          <cell r="U95" t="str">
            <v>-</v>
          </cell>
          <cell r="W95" t="str">
            <v>-</v>
          </cell>
          <cell r="Y95" t="str">
            <v>-</v>
          </cell>
          <cell r="AA95" t="str">
            <v>-</v>
          </cell>
          <cell r="AC95" t="str">
            <v>-</v>
          </cell>
          <cell r="AE95" t="str">
            <v>-</v>
          </cell>
          <cell r="AG95" t="str">
            <v>-</v>
          </cell>
          <cell r="AI95" t="str">
            <v>-</v>
          </cell>
        </row>
        <row r="96">
          <cell r="A96" t="str">
            <v>ISR</v>
          </cell>
          <cell r="B96" t="str">
            <v>Israel</v>
          </cell>
          <cell r="C96" t="str">
            <v>-</v>
          </cell>
          <cell r="E96" t="str">
            <v>-</v>
          </cell>
          <cell r="G96" t="str">
            <v>-</v>
          </cell>
          <cell r="I96" t="str">
            <v>-</v>
          </cell>
          <cell r="K96" t="str">
            <v>-</v>
          </cell>
          <cell r="M96" t="str">
            <v>-</v>
          </cell>
          <cell r="O96" t="str">
            <v>-</v>
          </cell>
          <cell r="Q96" t="str">
            <v>-</v>
          </cell>
          <cell r="S96" t="str">
            <v>-</v>
          </cell>
          <cell r="U96" t="str">
            <v>-</v>
          </cell>
          <cell r="W96" t="str">
            <v>-</v>
          </cell>
          <cell r="Y96" t="str">
            <v>-</v>
          </cell>
          <cell r="AA96" t="str">
            <v>-</v>
          </cell>
          <cell r="AC96" t="str">
            <v>-</v>
          </cell>
          <cell r="AE96" t="str">
            <v>-</v>
          </cell>
          <cell r="AG96" t="str">
            <v>-</v>
          </cell>
          <cell r="AI96" t="str">
            <v>-</v>
          </cell>
        </row>
        <row r="97">
          <cell r="A97" t="str">
            <v>ITA</v>
          </cell>
          <cell r="B97" t="str">
            <v>Italy</v>
          </cell>
          <cell r="C97" t="str">
            <v>-</v>
          </cell>
          <cell r="E97" t="str">
            <v>-</v>
          </cell>
          <cell r="G97" t="str">
            <v>-</v>
          </cell>
          <cell r="I97" t="str">
            <v>-</v>
          </cell>
          <cell r="K97" t="str">
            <v>-</v>
          </cell>
          <cell r="M97" t="str">
            <v>-</v>
          </cell>
          <cell r="O97" t="str">
            <v>-</v>
          </cell>
          <cell r="Q97" t="str">
            <v>-</v>
          </cell>
          <cell r="S97" t="str">
            <v>-</v>
          </cell>
          <cell r="U97" t="str">
            <v>-</v>
          </cell>
          <cell r="W97" t="str">
            <v>-</v>
          </cell>
          <cell r="Y97" t="str">
            <v>-</v>
          </cell>
          <cell r="AA97" t="str">
            <v>-</v>
          </cell>
          <cell r="AC97" t="str">
            <v>-</v>
          </cell>
          <cell r="AE97" t="str">
            <v>-</v>
          </cell>
          <cell r="AG97" t="str">
            <v>-</v>
          </cell>
          <cell r="AI97" t="str">
            <v>-</v>
          </cell>
        </row>
        <row r="98">
          <cell r="A98" t="str">
            <v>JAM</v>
          </cell>
          <cell r="B98" t="str">
            <v>Jamaica</v>
          </cell>
          <cell r="C98" t="str">
            <v>-</v>
          </cell>
          <cell r="E98" t="str">
            <v>-</v>
          </cell>
          <cell r="G98" t="str">
            <v>-</v>
          </cell>
          <cell r="I98" t="str">
            <v>-</v>
          </cell>
          <cell r="K98" t="str">
            <v>-</v>
          </cell>
          <cell r="M98" t="str">
            <v>-</v>
          </cell>
          <cell r="O98" t="str">
            <v>-</v>
          </cell>
          <cell r="Q98" t="str">
            <v>-</v>
          </cell>
          <cell r="S98" t="str">
            <v>-</v>
          </cell>
          <cell r="U98" t="str">
            <v>-</v>
          </cell>
          <cell r="W98" t="str">
            <v>-</v>
          </cell>
          <cell r="Y98" t="str">
            <v>-</v>
          </cell>
          <cell r="AA98" t="str">
            <v>-</v>
          </cell>
          <cell r="AC98" t="str">
            <v>-</v>
          </cell>
          <cell r="AE98" t="str">
            <v>-</v>
          </cell>
          <cell r="AG98" t="str">
            <v>-</v>
          </cell>
          <cell r="AI98" t="str">
            <v>-</v>
          </cell>
        </row>
        <row r="99">
          <cell r="A99" t="str">
            <v>JPN</v>
          </cell>
          <cell r="B99" t="str">
            <v>Japan</v>
          </cell>
          <cell r="C99" t="str">
            <v>-</v>
          </cell>
          <cell r="E99" t="str">
            <v>-</v>
          </cell>
          <cell r="G99" t="str">
            <v>-</v>
          </cell>
          <cell r="I99" t="str">
            <v>-</v>
          </cell>
          <cell r="K99" t="str">
            <v>-</v>
          </cell>
          <cell r="M99" t="str">
            <v>-</v>
          </cell>
          <cell r="O99" t="str">
            <v>-</v>
          </cell>
          <cell r="Q99" t="str">
            <v>-</v>
          </cell>
          <cell r="S99" t="str">
            <v>-</v>
          </cell>
          <cell r="U99" t="str">
            <v>-</v>
          </cell>
          <cell r="W99" t="str">
            <v>-</v>
          </cell>
          <cell r="Y99" t="str">
            <v>-</v>
          </cell>
          <cell r="AA99" t="str">
            <v>-</v>
          </cell>
          <cell r="AC99" t="str">
            <v>-</v>
          </cell>
          <cell r="AE99" t="str">
            <v>-</v>
          </cell>
          <cell r="AG99" t="str">
            <v>-</v>
          </cell>
          <cell r="AI99" t="str">
            <v>-</v>
          </cell>
        </row>
        <row r="100">
          <cell r="A100" t="str">
            <v>JOR</v>
          </cell>
          <cell r="B100" t="str">
            <v>Jordan</v>
          </cell>
          <cell r="C100" t="str">
            <v>-</v>
          </cell>
          <cell r="E100" t="str">
            <v>-</v>
          </cell>
          <cell r="G100" t="str">
            <v>-</v>
          </cell>
          <cell r="I100" t="str">
            <v>-</v>
          </cell>
          <cell r="K100" t="str">
            <v>-</v>
          </cell>
          <cell r="M100" t="str">
            <v>-</v>
          </cell>
          <cell r="O100" t="str">
            <v>-</v>
          </cell>
          <cell r="Q100" t="str">
            <v>-</v>
          </cell>
          <cell r="S100" t="str">
            <v>-</v>
          </cell>
          <cell r="U100" t="str">
            <v>-</v>
          </cell>
          <cell r="W100" t="str">
            <v>-</v>
          </cell>
          <cell r="Y100" t="str">
            <v>-</v>
          </cell>
          <cell r="AA100" t="str">
            <v>-</v>
          </cell>
          <cell r="AC100" t="str">
            <v>-</v>
          </cell>
          <cell r="AE100" t="str">
            <v>-</v>
          </cell>
          <cell r="AG100" t="str">
            <v>-</v>
          </cell>
          <cell r="AI100" t="str">
            <v>-</v>
          </cell>
        </row>
        <row r="101">
          <cell r="A101" t="str">
            <v>KAZ</v>
          </cell>
          <cell r="B101" t="str">
            <v>Kazakhstan</v>
          </cell>
          <cell r="C101" t="str">
            <v>-</v>
          </cell>
          <cell r="E101" t="str">
            <v>-</v>
          </cell>
          <cell r="G101" t="str">
            <v>-</v>
          </cell>
          <cell r="I101" t="str">
            <v>-</v>
          </cell>
          <cell r="K101" t="str">
            <v>-</v>
          </cell>
          <cell r="M101" t="str">
            <v>-</v>
          </cell>
          <cell r="O101" t="str">
            <v>-</v>
          </cell>
          <cell r="Q101" t="str">
            <v>-</v>
          </cell>
          <cell r="S101" t="str">
            <v>-</v>
          </cell>
          <cell r="U101" t="str">
            <v>-</v>
          </cell>
          <cell r="W101" t="str">
            <v>-</v>
          </cell>
          <cell r="Y101" t="str">
            <v>-</v>
          </cell>
          <cell r="AA101" t="str">
            <v>-</v>
          </cell>
          <cell r="AC101" t="str">
            <v>-</v>
          </cell>
          <cell r="AE101" t="str">
            <v>-</v>
          </cell>
          <cell r="AG101" t="str">
            <v>-</v>
          </cell>
          <cell r="AI101" t="str">
            <v>-</v>
          </cell>
        </row>
        <row r="102">
          <cell r="A102" t="str">
            <v>KEN</v>
          </cell>
          <cell r="B102" t="str">
            <v>Kenya</v>
          </cell>
          <cell r="C102" t="str">
            <v>-</v>
          </cell>
          <cell r="E102" t="str">
            <v>-</v>
          </cell>
          <cell r="G102" t="str">
            <v>-</v>
          </cell>
          <cell r="I102" t="str">
            <v>-</v>
          </cell>
          <cell r="K102" t="str">
            <v>-</v>
          </cell>
          <cell r="M102" t="str">
            <v>-</v>
          </cell>
          <cell r="O102" t="str">
            <v>-</v>
          </cell>
          <cell r="Q102" t="str">
            <v>-</v>
          </cell>
          <cell r="S102" t="str">
            <v>-</v>
          </cell>
          <cell r="U102" t="str">
            <v>-</v>
          </cell>
          <cell r="W102" t="str">
            <v>-</v>
          </cell>
          <cell r="Y102" t="str">
            <v>-</v>
          </cell>
          <cell r="AA102" t="str">
            <v>-</v>
          </cell>
          <cell r="AC102" t="str">
            <v>-</v>
          </cell>
          <cell r="AE102" t="str">
            <v>-</v>
          </cell>
          <cell r="AG102" t="str">
            <v>-</v>
          </cell>
          <cell r="AI102" t="str">
            <v>-</v>
          </cell>
        </row>
        <row r="103">
          <cell r="A103" t="str">
            <v>KIR</v>
          </cell>
          <cell r="B103" t="str">
            <v>Kiribati</v>
          </cell>
          <cell r="C103">
            <v>20.5</v>
          </cell>
          <cell r="E103">
            <v>12.6</v>
          </cell>
          <cell r="G103">
            <v>22.5</v>
          </cell>
          <cell r="I103">
            <v>5.0999999999999996</v>
          </cell>
          <cell r="K103">
            <v>12.3</v>
          </cell>
          <cell r="M103">
            <v>17.7</v>
          </cell>
          <cell r="O103">
            <v>27.1</v>
          </cell>
          <cell r="Q103">
            <v>77.2</v>
          </cell>
          <cell r="S103">
            <v>77.2</v>
          </cell>
          <cell r="U103">
            <v>73.400000000000006</v>
          </cell>
          <cell r="W103">
            <v>62.3</v>
          </cell>
          <cell r="Y103">
            <v>0.3</v>
          </cell>
          <cell r="AA103">
            <v>1.8</v>
          </cell>
          <cell r="AC103">
            <v>13.7</v>
          </cell>
          <cell r="AE103">
            <v>15</v>
          </cell>
          <cell r="AG103">
            <v>2</v>
          </cell>
          <cell r="AI103">
            <v>4.0999999999999996</v>
          </cell>
        </row>
        <row r="104">
          <cell r="A104" t="str">
            <v>KWT</v>
          </cell>
          <cell r="B104" t="str">
            <v>Kuwait</v>
          </cell>
          <cell r="C104" t="str">
            <v>-</v>
          </cell>
          <cell r="E104" t="str">
            <v>-</v>
          </cell>
          <cell r="G104" t="str">
            <v>-</v>
          </cell>
          <cell r="I104" t="str">
            <v>-</v>
          </cell>
          <cell r="K104" t="str">
            <v>-</v>
          </cell>
          <cell r="M104" t="str">
            <v>-</v>
          </cell>
          <cell r="O104" t="str">
            <v>-</v>
          </cell>
          <cell r="Q104" t="str">
            <v>-</v>
          </cell>
          <cell r="S104" t="str">
            <v>-</v>
          </cell>
          <cell r="U104" t="str">
            <v>-</v>
          </cell>
          <cell r="W104" t="str">
            <v>-</v>
          </cell>
          <cell r="Y104" t="str">
            <v>-</v>
          </cell>
          <cell r="AA104" t="str">
            <v>-</v>
          </cell>
          <cell r="AC104" t="str">
            <v>-</v>
          </cell>
          <cell r="AE104" t="str">
            <v>-</v>
          </cell>
          <cell r="AG104" t="str">
            <v>-</v>
          </cell>
          <cell r="AI104" t="str">
            <v>-</v>
          </cell>
        </row>
        <row r="105">
          <cell r="A105" t="str">
            <v>KGZ</v>
          </cell>
          <cell r="B105" t="str">
            <v>Kyrgyzstan</v>
          </cell>
          <cell r="C105">
            <v>7.2</v>
          </cell>
          <cell r="E105">
            <v>1.3</v>
          </cell>
          <cell r="G105">
            <v>8.9</v>
          </cell>
          <cell r="I105">
            <v>1.3</v>
          </cell>
          <cell r="K105">
            <v>6.2</v>
          </cell>
          <cell r="L105" t="str">
            <v>p</v>
          </cell>
          <cell r="M105">
            <v>12.3</v>
          </cell>
          <cell r="O105">
            <v>16.3</v>
          </cell>
          <cell r="P105" t="str">
            <v>p</v>
          </cell>
          <cell r="Q105">
            <v>87.1</v>
          </cell>
          <cell r="S105">
            <v>80.8</v>
          </cell>
          <cell r="T105" t="str">
            <v>p</v>
          </cell>
          <cell r="U105">
            <v>39.200000000000003</v>
          </cell>
          <cell r="W105" t="str">
            <v>-</v>
          </cell>
          <cell r="Y105">
            <v>0</v>
          </cell>
          <cell r="AA105">
            <v>2.6</v>
          </cell>
          <cell r="AC105">
            <v>17.100000000000001</v>
          </cell>
          <cell r="AE105">
            <v>7.5</v>
          </cell>
          <cell r="AG105">
            <v>0.6</v>
          </cell>
          <cell r="AI105">
            <v>1.7</v>
          </cell>
        </row>
        <row r="106">
          <cell r="A106" t="str">
            <v>LAO</v>
          </cell>
          <cell r="B106" t="str">
            <v>Lao People's Democratic Republic</v>
          </cell>
          <cell r="C106" t="str">
            <v>-</v>
          </cell>
          <cell r="E106">
            <v>2</v>
          </cell>
          <cell r="F106" t="str">
            <v>y</v>
          </cell>
          <cell r="G106" t="str">
            <v>-</v>
          </cell>
          <cell r="I106">
            <v>23.6</v>
          </cell>
          <cell r="K106">
            <v>37.4</v>
          </cell>
          <cell r="M106">
            <v>37.4</v>
          </cell>
          <cell r="O106">
            <v>58.3</v>
          </cell>
          <cell r="Q106">
            <v>44.8</v>
          </cell>
          <cell r="R106" t="str">
            <v>y</v>
          </cell>
          <cell r="S106">
            <v>23.9</v>
          </cell>
          <cell r="T106" t="str">
            <v>y</v>
          </cell>
          <cell r="U106">
            <v>32.5</v>
          </cell>
          <cell r="W106">
            <v>10.8</v>
          </cell>
          <cell r="Y106" t="str">
            <v>-</v>
          </cell>
          <cell r="AA106" t="str">
            <v>-</v>
          </cell>
          <cell r="AC106" t="str">
            <v>-</v>
          </cell>
          <cell r="AE106" t="str">
            <v>-</v>
          </cell>
          <cell r="AG106" t="str">
            <v>-</v>
          </cell>
          <cell r="AI106" t="str">
            <v>-</v>
          </cell>
        </row>
        <row r="107">
          <cell r="A107" t="str">
            <v>LVA</v>
          </cell>
          <cell r="B107" t="str">
            <v>Latvia</v>
          </cell>
          <cell r="C107" t="str">
            <v>-</v>
          </cell>
          <cell r="E107" t="str">
            <v>-</v>
          </cell>
          <cell r="G107" t="str">
            <v>-</v>
          </cell>
          <cell r="I107" t="str">
            <v>-</v>
          </cell>
          <cell r="K107" t="str">
            <v>-</v>
          </cell>
          <cell r="M107" t="str">
            <v>-</v>
          </cell>
          <cell r="O107" t="str">
            <v>-</v>
          </cell>
          <cell r="Q107" t="str">
            <v>-</v>
          </cell>
          <cell r="S107" t="str">
            <v>-</v>
          </cell>
          <cell r="U107" t="str">
            <v>-</v>
          </cell>
          <cell r="W107" t="str">
            <v>-</v>
          </cell>
          <cell r="Y107" t="str">
            <v>-</v>
          </cell>
          <cell r="AA107" t="str">
            <v>-</v>
          </cell>
          <cell r="AC107" t="str">
            <v>-</v>
          </cell>
          <cell r="AE107" t="str">
            <v>-</v>
          </cell>
          <cell r="AG107" t="str">
            <v>-</v>
          </cell>
          <cell r="AI107" t="str">
            <v>-</v>
          </cell>
        </row>
        <row r="108">
          <cell r="A108" t="str">
            <v>LBN</v>
          </cell>
          <cell r="B108" t="str">
            <v>Lebanon</v>
          </cell>
          <cell r="C108" t="str">
            <v>-</v>
          </cell>
          <cell r="E108" t="str">
            <v>-</v>
          </cell>
          <cell r="G108" t="str">
            <v>-</v>
          </cell>
          <cell r="I108" t="str">
            <v>-</v>
          </cell>
          <cell r="K108" t="str">
            <v>-</v>
          </cell>
          <cell r="M108" t="str">
            <v>-</v>
          </cell>
          <cell r="O108" t="str">
            <v>-</v>
          </cell>
          <cell r="Q108" t="str">
            <v>-</v>
          </cell>
          <cell r="S108" t="str">
            <v>-</v>
          </cell>
          <cell r="U108" t="str">
            <v>-</v>
          </cell>
          <cell r="W108" t="str">
            <v>-</v>
          </cell>
          <cell r="Y108" t="str">
            <v>-</v>
          </cell>
          <cell r="AA108" t="str">
            <v>-</v>
          </cell>
          <cell r="AC108" t="str">
            <v>-</v>
          </cell>
          <cell r="AE108" t="str">
            <v>-</v>
          </cell>
          <cell r="AG108" t="str">
            <v>-</v>
          </cell>
          <cell r="AI108" t="str">
            <v>-</v>
          </cell>
        </row>
        <row r="109">
          <cell r="A109" t="str">
            <v>LSO</v>
          </cell>
          <cell r="B109" t="str">
            <v>Lesotho</v>
          </cell>
          <cell r="C109">
            <v>8</v>
          </cell>
          <cell r="E109">
            <v>8.1999999999999993</v>
          </cell>
          <cell r="G109">
            <v>8</v>
          </cell>
          <cell r="I109">
            <v>10.3</v>
          </cell>
          <cell r="K109">
            <v>8.6999999999999993</v>
          </cell>
          <cell r="M109">
            <v>34</v>
          </cell>
          <cell r="O109">
            <v>39.9</v>
          </cell>
          <cell r="Q109">
            <v>27.6</v>
          </cell>
          <cell r="S109">
            <v>28.4</v>
          </cell>
          <cell r="U109">
            <v>45.4</v>
          </cell>
          <cell r="W109">
            <v>51.8</v>
          </cell>
          <cell r="Y109">
            <v>0.3</v>
          </cell>
          <cell r="AA109">
            <v>1.5</v>
          </cell>
          <cell r="AC109">
            <v>8.6999999999999993</v>
          </cell>
          <cell r="AE109">
            <v>5.8</v>
          </cell>
          <cell r="AG109">
            <v>2.5</v>
          </cell>
          <cell r="AI109">
            <v>3</v>
          </cell>
        </row>
        <row r="110">
          <cell r="A110" t="str">
            <v>LBR</v>
          </cell>
          <cell r="B110" t="str">
            <v>Liberia</v>
          </cell>
          <cell r="C110" t="str">
            <v>-</v>
          </cell>
          <cell r="E110" t="str">
            <v>-</v>
          </cell>
          <cell r="G110" t="str">
            <v>-</v>
          </cell>
          <cell r="I110" t="str">
            <v>-</v>
          </cell>
          <cell r="K110" t="str">
            <v>-</v>
          </cell>
          <cell r="M110" t="str">
            <v>-</v>
          </cell>
          <cell r="O110" t="str">
            <v>-</v>
          </cell>
          <cell r="Q110" t="str">
            <v>-</v>
          </cell>
          <cell r="S110" t="str">
            <v>-</v>
          </cell>
          <cell r="U110" t="str">
            <v>-</v>
          </cell>
          <cell r="W110" t="str">
            <v>-</v>
          </cell>
          <cell r="Y110" t="str">
            <v>-</v>
          </cell>
          <cell r="AA110" t="str">
            <v>-</v>
          </cell>
          <cell r="AC110" t="str">
            <v>-</v>
          </cell>
          <cell r="AE110" t="str">
            <v>-</v>
          </cell>
          <cell r="AG110" t="str">
            <v>-</v>
          </cell>
          <cell r="AI110" t="str">
            <v>-</v>
          </cell>
        </row>
        <row r="111">
          <cell r="A111" t="str">
            <v>LBY</v>
          </cell>
          <cell r="B111" t="str">
            <v>Libya</v>
          </cell>
          <cell r="C111" t="str">
            <v>-</v>
          </cell>
          <cell r="E111" t="str">
            <v>-</v>
          </cell>
          <cell r="G111" t="str">
            <v>-</v>
          </cell>
          <cell r="I111" t="str">
            <v>-</v>
          </cell>
          <cell r="K111" t="str">
            <v>-</v>
          </cell>
          <cell r="M111" t="str">
            <v>-</v>
          </cell>
          <cell r="O111" t="str">
            <v>-</v>
          </cell>
          <cell r="Q111" t="str">
            <v>-</v>
          </cell>
          <cell r="S111" t="str">
            <v>-</v>
          </cell>
          <cell r="U111" t="str">
            <v>-</v>
          </cell>
          <cell r="W111" t="str">
            <v>-</v>
          </cell>
          <cell r="Y111" t="str">
            <v>-</v>
          </cell>
          <cell r="AA111" t="str">
            <v>-</v>
          </cell>
          <cell r="AC111" t="str">
            <v>-</v>
          </cell>
          <cell r="AE111" t="str">
            <v>-</v>
          </cell>
          <cell r="AG111" t="str">
            <v>-</v>
          </cell>
          <cell r="AI111" t="str">
            <v>-</v>
          </cell>
        </row>
        <row r="112">
          <cell r="A112" t="str">
            <v>LIE</v>
          </cell>
          <cell r="B112" t="str">
            <v>Liechtenstein</v>
          </cell>
          <cell r="C112" t="str">
            <v>-</v>
          </cell>
          <cell r="E112" t="str">
            <v>-</v>
          </cell>
          <cell r="G112" t="str">
            <v>-</v>
          </cell>
          <cell r="I112" t="str">
            <v>-</v>
          </cell>
          <cell r="K112" t="str">
            <v>-</v>
          </cell>
          <cell r="M112" t="str">
            <v>-</v>
          </cell>
          <cell r="O112" t="str">
            <v>-</v>
          </cell>
          <cell r="Q112" t="str">
            <v>-</v>
          </cell>
          <cell r="S112" t="str">
            <v>-</v>
          </cell>
          <cell r="U112" t="str">
            <v>-</v>
          </cell>
          <cell r="W112" t="str">
            <v>-</v>
          </cell>
          <cell r="Y112" t="str">
            <v>-</v>
          </cell>
          <cell r="AA112" t="str">
            <v>-</v>
          </cell>
          <cell r="AC112" t="str">
            <v>-</v>
          </cell>
          <cell r="AE112" t="str">
            <v>-</v>
          </cell>
          <cell r="AG112" t="str">
            <v>-</v>
          </cell>
          <cell r="AI112" t="str">
            <v>-</v>
          </cell>
        </row>
        <row r="113">
          <cell r="A113" t="str">
            <v>LTU</v>
          </cell>
          <cell r="B113" t="str">
            <v>Lithuania</v>
          </cell>
          <cell r="C113" t="str">
            <v>-</v>
          </cell>
          <cell r="E113" t="str">
            <v>-</v>
          </cell>
          <cell r="G113" t="str">
            <v>-</v>
          </cell>
          <cell r="I113" t="str">
            <v>-</v>
          </cell>
          <cell r="K113" t="str">
            <v>-</v>
          </cell>
          <cell r="M113" t="str">
            <v>-</v>
          </cell>
          <cell r="O113" t="str">
            <v>-</v>
          </cell>
          <cell r="Q113" t="str">
            <v>-</v>
          </cell>
          <cell r="S113" t="str">
            <v>-</v>
          </cell>
          <cell r="U113" t="str">
            <v>-</v>
          </cell>
          <cell r="W113" t="str">
            <v>-</v>
          </cell>
          <cell r="Y113" t="str">
            <v>-</v>
          </cell>
          <cell r="AA113" t="str">
            <v>-</v>
          </cell>
          <cell r="AC113" t="str">
            <v>-</v>
          </cell>
          <cell r="AE113" t="str">
            <v>-</v>
          </cell>
          <cell r="AG113" t="str">
            <v>-</v>
          </cell>
          <cell r="AI113" t="str">
            <v>-</v>
          </cell>
        </row>
        <row r="114">
          <cell r="A114" t="str">
            <v>LUX</v>
          </cell>
          <cell r="B114" t="str">
            <v>Luxembourg</v>
          </cell>
          <cell r="C114" t="str">
            <v>-</v>
          </cell>
          <cell r="E114" t="str">
            <v>-</v>
          </cell>
          <cell r="G114" t="str">
            <v>-</v>
          </cell>
          <cell r="I114" t="str">
            <v>-</v>
          </cell>
          <cell r="K114" t="str">
            <v>-</v>
          </cell>
          <cell r="M114" t="str">
            <v>-</v>
          </cell>
          <cell r="O114" t="str">
            <v>-</v>
          </cell>
          <cell r="Q114" t="str">
            <v>-</v>
          </cell>
          <cell r="S114" t="str">
            <v>-</v>
          </cell>
          <cell r="U114" t="str">
            <v>-</v>
          </cell>
          <cell r="W114" t="str">
            <v>-</v>
          </cell>
          <cell r="Y114" t="str">
            <v>-</v>
          </cell>
          <cell r="AA114" t="str">
            <v>-</v>
          </cell>
          <cell r="AC114" t="str">
            <v>-</v>
          </cell>
          <cell r="AE114" t="str">
            <v>-</v>
          </cell>
          <cell r="AG114" t="str">
            <v>-</v>
          </cell>
          <cell r="AI114" t="str">
            <v>-</v>
          </cell>
        </row>
        <row r="115">
          <cell r="A115" t="str">
            <v>MDG</v>
          </cell>
          <cell r="B115" t="str">
            <v>Madagascar</v>
          </cell>
          <cell r="C115">
            <v>13.2</v>
          </cell>
          <cell r="E115">
            <v>9.6</v>
          </cell>
          <cell r="G115">
            <v>14.2</v>
          </cell>
          <cell r="I115">
            <v>29</v>
          </cell>
          <cell r="K115">
            <v>32.1</v>
          </cell>
          <cell r="M115">
            <v>45.6</v>
          </cell>
          <cell r="O115">
            <v>49.2</v>
          </cell>
          <cell r="Q115">
            <v>24.9</v>
          </cell>
          <cell r="S115">
            <v>27.1</v>
          </cell>
          <cell r="U115">
            <v>15</v>
          </cell>
          <cell r="W115">
            <v>13.4</v>
          </cell>
          <cell r="Y115">
            <v>11</v>
          </cell>
          <cell r="AA115">
            <v>13.2</v>
          </cell>
          <cell r="AC115">
            <v>5.8</v>
          </cell>
          <cell r="AE115">
            <v>2.5</v>
          </cell>
          <cell r="AG115">
            <v>21.1</v>
          </cell>
          <cell r="AI115">
            <v>24</v>
          </cell>
        </row>
        <row r="116">
          <cell r="A116" t="str">
            <v>MWI</v>
          </cell>
          <cell r="B116" t="str">
            <v>Malawi</v>
          </cell>
          <cell r="C116">
            <v>12.4</v>
          </cell>
          <cell r="E116">
            <v>5.3</v>
          </cell>
          <cell r="G116">
            <v>14</v>
          </cell>
          <cell r="I116">
            <v>13.4</v>
          </cell>
          <cell r="K116">
            <v>18.600000000000001</v>
          </cell>
          <cell r="M116">
            <v>38.1</v>
          </cell>
          <cell r="O116">
            <v>42.6</v>
          </cell>
          <cell r="Q116">
            <v>35.299999999999997</v>
          </cell>
          <cell r="S116">
            <v>36.9</v>
          </cell>
          <cell r="U116">
            <v>33.9</v>
          </cell>
          <cell r="W116">
            <v>27.1</v>
          </cell>
          <cell r="Y116">
            <v>1.3</v>
          </cell>
          <cell r="AA116">
            <v>2.2999999999999998</v>
          </cell>
          <cell r="AC116">
            <v>6.5</v>
          </cell>
          <cell r="AE116">
            <v>4.5</v>
          </cell>
          <cell r="AG116">
            <v>5.0999999999999996</v>
          </cell>
          <cell r="AI116">
            <v>10.6</v>
          </cell>
        </row>
        <row r="117">
          <cell r="A117" t="str">
            <v>MYS</v>
          </cell>
          <cell r="B117" t="str">
            <v>Malaysia</v>
          </cell>
          <cell r="C117" t="str">
            <v>-</v>
          </cell>
          <cell r="E117" t="str">
            <v>-</v>
          </cell>
          <cell r="G117" t="str">
            <v>-</v>
          </cell>
          <cell r="I117" t="str">
            <v>-</v>
          </cell>
          <cell r="K117" t="str">
            <v>-</v>
          </cell>
          <cell r="M117" t="str">
            <v>-</v>
          </cell>
          <cell r="O117" t="str">
            <v>-</v>
          </cell>
          <cell r="Q117" t="str">
            <v>-</v>
          </cell>
          <cell r="S117" t="str">
            <v>-</v>
          </cell>
          <cell r="U117" t="str">
            <v>-</v>
          </cell>
          <cell r="W117" t="str">
            <v>-</v>
          </cell>
          <cell r="Y117" t="str">
            <v>-</v>
          </cell>
          <cell r="AA117" t="str">
            <v>-</v>
          </cell>
          <cell r="AC117" t="str">
            <v>-</v>
          </cell>
          <cell r="AE117" t="str">
            <v>-</v>
          </cell>
          <cell r="AG117" t="str">
            <v>-</v>
          </cell>
          <cell r="AI117" t="str">
            <v>-</v>
          </cell>
        </row>
        <row r="118">
          <cell r="A118" t="str">
            <v>MDV</v>
          </cell>
          <cell r="B118" t="str">
            <v>Maldives</v>
          </cell>
          <cell r="C118" t="str">
            <v>-</v>
          </cell>
          <cell r="E118" t="str">
            <v>-</v>
          </cell>
          <cell r="G118" t="str">
            <v>-</v>
          </cell>
          <cell r="I118" t="str">
            <v>-</v>
          </cell>
          <cell r="K118" t="str">
            <v>-</v>
          </cell>
          <cell r="M118" t="str">
            <v>-</v>
          </cell>
          <cell r="O118" t="str">
            <v>-</v>
          </cell>
          <cell r="Q118" t="str">
            <v>-</v>
          </cell>
          <cell r="S118" t="str">
            <v>-</v>
          </cell>
          <cell r="U118" t="str">
            <v>-</v>
          </cell>
          <cell r="W118" t="str">
            <v>-</v>
          </cell>
          <cell r="Y118" t="str">
            <v>-</v>
          </cell>
          <cell r="AA118" t="str">
            <v>-</v>
          </cell>
          <cell r="AC118" t="str">
            <v>-</v>
          </cell>
          <cell r="AE118" t="str">
            <v>-</v>
          </cell>
          <cell r="AG118" t="str">
            <v>-</v>
          </cell>
          <cell r="AI118" t="str">
            <v>-</v>
          </cell>
        </row>
        <row r="119">
          <cell r="A119" t="str">
            <v>MLI</v>
          </cell>
          <cell r="B119" t="str">
            <v>Mali</v>
          </cell>
          <cell r="C119" t="str">
            <v>-</v>
          </cell>
          <cell r="E119" t="str">
            <v>-</v>
          </cell>
          <cell r="G119" t="str">
            <v>-</v>
          </cell>
          <cell r="I119" t="str">
            <v>-</v>
          </cell>
          <cell r="K119" t="str">
            <v>-</v>
          </cell>
          <cell r="M119" t="str">
            <v>-</v>
          </cell>
          <cell r="O119" t="str">
            <v>-</v>
          </cell>
          <cell r="Q119" t="str">
            <v>-</v>
          </cell>
          <cell r="S119" t="str">
            <v>-</v>
          </cell>
          <cell r="U119" t="str">
            <v>-</v>
          </cell>
          <cell r="W119" t="str">
            <v>-</v>
          </cell>
          <cell r="Y119" t="str">
            <v>-</v>
          </cell>
          <cell r="AA119" t="str">
            <v>-</v>
          </cell>
          <cell r="AC119" t="str">
            <v>-</v>
          </cell>
          <cell r="AE119" t="str">
            <v>-</v>
          </cell>
          <cell r="AG119" t="str">
            <v>-</v>
          </cell>
          <cell r="AI119" t="str">
            <v>-</v>
          </cell>
        </row>
        <row r="120">
          <cell r="A120" t="str">
            <v>MLT</v>
          </cell>
          <cell r="B120" t="str">
            <v>Malta</v>
          </cell>
          <cell r="C120" t="str">
            <v>-</v>
          </cell>
          <cell r="E120" t="str">
            <v>-</v>
          </cell>
          <cell r="G120" t="str">
            <v>-</v>
          </cell>
          <cell r="I120" t="str">
            <v>-</v>
          </cell>
          <cell r="K120" t="str">
            <v>-</v>
          </cell>
          <cell r="M120" t="str">
            <v>-</v>
          </cell>
          <cell r="O120" t="str">
            <v>-</v>
          </cell>
          <cell r="Q120" t="str">
            <v>-</v>
          </cell>
          <cell r="S120" t="str">
            <v>-</v>
          </cell>
          <cell r="U120" t="str">
            <v>-</v>
          </cell>
          <cell r="W120" t="str">
            <v>-</v>
          </cell>
          <cell r="Y120" t="str">
            <v>-</v>
          </cell>
          <cell r="AA120" t="str">
            <v>-</v>
          </cell>
          <cell r="AC120" t="str">
            <v>-</v>
          </cell>
          <cell r="AE120" t="str">
            <v>-</v>
          </cell>
          <cell r="AG120" t="str">
            <v>-</v>
          </cell>
          <cell r="AI120" t="str">
            <v>-</v>
          </cell>
        </row>
        <row r="121">
          <cell r="A121" t="str">
            <v>MHL</v>
          </cell>
          <cell r="B121" t="str">
            <v>Marshall Islands</v>
          </cell>
          <cell r="C121" t="str">
            <v>-</v>
          </cell>
          <cell r="E121" t="str">
            <v>-</v>
          </cell>
          <cell r="G121" t="str">
            <v>-</v>
          </cell>
          <cell r="I121" t="str">
            <v>-</v>
          </cell>
          <cell r="K121" t="str">
            <v>-</v>
          </cell>
          <cell r="M121" t="str">
            <v>-</v>
          </cell>
          <cell r="O121" t="str">
            <v>-</v>
          </cell>
          <cell r="Q121" t="str">
            <v>-</v>
          </cell>
          <cell r="S121" t="str">
            <v>-</v>
          </cell>
          <cell r="U121" t="str">
            <v>-</v>
          </cell>
          <cell r="W121" t="str">
            <v>-</v>
          </cell>
          <cell r="Y121" t="str">
            <v>-</v>
          </cell>
          <cell r="AA121" t="str">
            <v>-</v>
          </cell>
          <cell r="AC121" t="str">
            <v>-</v>
          </cell>
          <cell r="AE121" t="str">
            <v>-</v>
          </cell>
          <cell r="AG121" t="str">
            <v>-</v>
          </cell>
          <cell r="AI121" t="str">
            <v>-</v>
          </cell>
        </row>
        <row r="122">
          <cell r="A122" t="str">
            <v>MRT</v>
          </cell>
          <cell r="B122" t="str">
            <v>Mauritania</v>
          </cell>
          <cell r="C122" t="str">
            <v>-</v>
          </cell>
          <cell r="E122" t="str">
            <v>-</v>
          </cell>
          <cell r="G122" t="str">
            <v>-</v>
          </cell>
          <cell r="I122" t="str">
            <v>-</v>
          </cell>
          <cell r="K122" t="str">
            <v>-</v>
          </cell>
          <cell r="M122" t="str">
            <v>-</v>
          </cell>
          <cell r="O122" t="str">
            <v>-</v>
          </cell>
          <cell r="Q122" t="str">
            <v>-</v>
          </cell>
          <cell r="S122" t="str">
            <v>-</v>
          </cell>
          <cell r="U122" t="str">
            <v>-</v>
          </cell>
          <cell r="W122" t="str">
            <v>-</v>
          </cell>
          <cell r="Y122" t="str">
            <v>-</v>
          </cell>
          <cell r="AA122" t="str">
            <v>-</v>
          </cell>
          <cell r="AC122" t="str">
            <v>-</v>
          </cell>
          <cell r="AE122" t="str">
            <v>-</v>
          </cell>
          <cell r="AG122" t="str">
            <v>-</v>
          </cell>
          <cell r="AI122" t="str">
            <v>-</v>
          </cell>
        </row>
        <row r="123">
          <cell r="A123" t="str">
            <v>MUS</v>
          </cell>
          <cell r="B123" t="str">
            <v>Mauritius</v>
          </cell>
          <cell r="C123" t="str">
            <v>-</v>
          </cell>
          <cell r="E123" t="str">
            <v>-</v>
          </cell>
          <cell r="G123" t="str">
            <v>-</v>
          </cell>
          <cell r="I123" t="str">
            <v>-</v>
          </cell>
          <cell r="K123" t="str">
            <v>-</v>
          </cell>
          <cell r="M123" t="str">
            <v>-</v>
          </cell>
          <cell r="O123" t="str">
            <v>-</v>
          </cell>
          <cell r="Q123" t="str">
            <v>-</v>
          </cell>
          <cell r="S123" t="str">
            <v>-</v>
          </cell>
          <cell r="U123" t="str">
            <v>-</v>
          </cell>
          <cell r="W123" t="str">
            <v>-</v>
          </cell>
          <cell r="Y123" t="str">
            <v>-</v>
          </cell>
          <cell r="AA123" t="str">
            <v>-</v>
          </cell>
          <cell r="AC123" t="str">
            <v>-</v>
          </cell>
          <cell r="AE123" t="str">
            <v>-</v>
          </cell>
          <cell r="AG123" t="str">
            <v>-</v>
          </cell>
          <cell r="AI123" t="str">
            <v>-</v>
          </cell>
        </row>
        <row r="124">
          <cell r="A124" t="str">
            <v>MEX</v>
          </cell>
          <cell r="B124" t="str">
            <v>Mexico</v>
          </cell>
          <cell r="C124">
            <v>13.9</v>
          </cell>
          <cell r="E124">
            <v>4.4000000000000004</v>
          </cell>
          <cell r="G124">
            <v>16.2</v>
          </cell>
          <cell r="I124">
            <v>3.2</v>
          </cell>
          <cell r="K124">
            <v>9.1999999999999993</v>
          </cell>
          <cell r="M124">
            <v>12.8</v>
          </cell>
          <cell r="O124">
            <v>18.3</v>
          </cell>
          <cell r="Q124">
            <v>77.599999999999994</v>
          </cell>
          <cell r="S124">
            <v>71.8</v>
          </cell>
          <cell r="U124">
            <v>53.6</v>
          </cell>
          <cell r="W124">
            <v>42.7</v>
          </cell>
          <cell r="Y124" t="str">
            <v>-</v>
          </cell>
          <cell r="AA124" t="str">
            <v>-</v>
          </cell>
          <cell r="AC124" t="str">
            <v>-</v>
          </cell>
          <cell r="AE124" t="str">
            <v>-</v>
          </cell>
          <cell r="AG124" t="str">
            <v>-</v>
          </cell>
          <cell r="AI124" t="str">
            <v>-</v>
          </cell>
        </row>
        <row r="125">
          <cell r="A125" t="str">
            <v>FSM</v>
          </cell>
          <cell r="B125" t="str">
            <v>Micronesia (Federated States of)</v>
          </cell>
          <cell r="C125" t="str">
            <v>-</v>
          </cell>
          <cell r="E125" t="str">
            <v>-</v>
          </cell>
          <cell r="G125" t="str">
            <v>-</v>
          </cell>
          <cell r="I125" t="str">
            <v>-</v>
          </cell>
          <cell r="K125" t="str">
            <v>-</v>
          </cell>
          <cell r="M125" t="str">
            <v>-</v>
          </cell>
          <cell r="O125" t="str">
            <v>-</v>
          </cell>
          <cell r="Q125" t="str">
            <v>-</v>
          </cell>
          <cell r="S125" t="str">
            <v>-</v>
          </cell>
          <cell r="U125" t="str">
            <v>-</v>
          </cell>
          <cell r="W125" t="str">
            <v>-</v>
          </cell>
          <cell r="Y125" t="str">
            <v>-</v>
          </cell>
          <cell r="AA125" t="str">
            <v>-</v>
          </cell>
          <cell r="AC125" t="str">
            <v>-</v>
          </cell>
          <cell r="AE125" t="str">
            <v>-</v>
          </cell>
          <cell r="AG125" t="str">
            <v>-</v>
          </cell>
          <cell r="AI125" t="str">
            <v>-</v>
          </cell>
        </row>
        <row r="126">
          <cell r="A126" t="str">
            <v>MCO</v>
          </cell>
          <cell r="B126" t="str">
            <v>Monaco</v>
          </cell>
          <cell r="C126" t="str">
            <v>-</v>
          </cell>
          <cell r="E126" t="str">
            <v>-</v>
          </cell>
          <cell r="G126" t="str">
            <v>-</v>
          </cell>
          <cell r="I126" t="str">
            <v>-</v>
          </cell>
          <cell r="K126" t="str">
            <v>-</v>
          </cell>
          <cell r="M126" t="str">
            <v>-</v>
          </cell>
          <cell r="O126" t="str">
            <v>-</v>
          </cell>
          <cell r="Q126" t="str">
            <v>-</v>
          </cell>
          <cell r="S126" t="str">
            <v>-</v>
          </cell>
          <cell r="U126" t="str">
            <v>-</v>
          </cell>
          <cell r="W126" t="str">
            <v>-</v>
          </cell>
          <cell r="Y126" t="str">
            <v>-</v>
          </cell>
          <cell r="AA126" t="str">
            <v>-</v>
          </cell>
          <cell r="AC126" t="str">
            <v>-</v>
          </cell>
          <cell r="AE126" t="str">
            <v>-</v>
          </cell>
          <cell r="AG126" t="str">
            <v>-</v>
          </cell>
          <cell r="AI126" t="str">
            <v>-</v>
          </cell>
        </row>
        <row r="127">
          <cell r="A127" t="str">
            <v>MNG</v>
          </cell>
          <cell r="B127" t="str">
            <v>Mongolia</v>
          </cell>
          <cell r="C127">
            <v>5.0999999999999996</v>
          </cell>
          <cell r="E127">
            <v>1.9</v>
          </cell>
          <cell r="G127">
            <v>6.1</v>
          </cell>
          <cell r="I127">
            <v>1.9</v>
          </cell>
          <cell r="K127">
            <v>3.9</v>
          </cell>
          <cell r="M127">
            <v>10.8</v>
          </cell>
          <cell r="O127">
            <v>13.3</v>
          </cell>
          <cell r="Q127">
            <v>57.9</v>
          </cell>
          <cell r="S127">
            <v>40.4</v>
          </cell>
          <cell r="U127">
            <v>73.900000000000006</v>
          </cell>
          <cell r="W127">
            <v>54.5</v>
          </cell>
          <cell r="X127" t="str">
            <v>p</v>
          </cell>
          <cell r="Y127">
            <v>0.2</v>
          </cell>
          <cell r="AA127">
            <v>6.2</v>
          </cell>
          <cell r="AC127">
            <v>35.6</v>
          </cell>
          <cell r="AE127">
            <v>33.700000000000003</v>
          </cell>
          <cell r="AG127">
            <v>2.7</v>
          </cell>
          <cell r="AI127">
            <v>9.4</v>
          </cell>
        </row>
        <row r="128">
          <cell r="A128" t="str">
            <v>MNE</v>
          </cell>
          <cell r="B128" t="str">
            <v>Montenegro</v>
          </cell>
          <cell r="C128">
            <v>5.8</v>
          </cell>
          <cell r="E128">
            <v>0.8</v>
          </cell>
          <cell r="G128">
            <v>7.5</v>
          </cell>
          <cell r="I128">
            <v>0.4</v>
          </cell>
          <cell r="K128" t="str">
            <v>-</v>
          </cell>
          <cell r="M128">
            <v>7.6</v>
          </cell>
          <cell r="O128" t="str">
            <v>-</v>
          </cell>
          <cell r="Q128">
            <v>90.7</v>
          </cell>
          <cell r="S128" t="str">
            <v>-</v>
          </cell>
          <cell r="U128">
            <v>52.9</v>
          </cell>
          <cell r="W128" t="str">
            <v>-</v>
          </cell>
          <cell r="Y128">
            <v>0.4</v>
          </cell>
          <cell r="AA128">
            <v>6.7</v>
          </cell>
          <cell r="AC128" t="str">
            <v>-</v>
          </cell>
          <cell r="AE128" t="str">
            <v>-</v>
          </cell>
          <cell r="AG128">
            <v>2.1</v>
          </cell>
          <cell r="AI128">
            <v>6.1</v>
          </cell>
        </row>
        <row r="129">
          <cell r="A129" t="str">
            <v>MNE</v>
          </cell>
          <cell r="B129" t="str">
            <v>Montenegro (Roma)</v>
          </cell>
          <cell r="C129">
            <v>19</v>
          </cell>
          <cell r="E129">
            <v>3.6</v>
          </cell>
          <cell r="G129">
            <v>30.6</v>
          </cell>
          <cell r="I129" t="str">
            <v>-</v>
          </cell>
          <cell r="K129" t="str">
            <v>-</v>
          </cell>
          <cell r="M129" t="str">
            <v>-</v>
          </cell>
          <cell r="O129" t="str">
            <v>-</v>
          </cell>
          <cell r="Q129" t="str">
            <v>-</v>
          </cell>
          <cell r="S129" t="str">
            <v>-</v>
          </cell>
          <cell r="U129" t="str">
            <v>-</v>
          </cell>
          <cell r="W129" t="str">
            <v>-</v>
          </cell>
          <cell r="Y129" t="str">
            <v>-</v>
          </cell>
          <cell r="AA129" t="str">
            <v>-</v>
          </cell>
          <cell r="AC129" t="str">
            <v>-</v>
          </cell>
          <cell r="AE129" t="str">
            <v>-</v>
          </cell>
          <cell r="AG129" t="str">
            <v>-</v>
          </cell>
          <cell r="AI129" t="str">
            <v>-</v>
          </cell>
        </row>
        <row r="130">
          <cell r="A130" t="str">
            <v>MSR</v>
          </cell>
          <cell r="B130" t="str">
            <v>Montserrat</v>
          </cell>
          <cell r="C130" t="str">
            <v>-</v>
          </cell>
          <cell r="E130" t="str">
            <v>-</v>
          </cell>
          <cell r="G130" t="str">
            <v>-</v>
          </cell>
          <cell r="I130" t="str">
            <v>-</v>
          </cell>
          <cell r="K130" t="str">
            <v>-</v>
          </cell>
          <cell r="M130" t="str">
            <v>-</v>
          </cell>
          <cell r="O130" t="str">
            <v>-</v>
          </cell>
          <cell r="Q130" t="str">
            <v>-</v>
          </cell>
          <cell r="S130" t="str">
            <v>-</v>
          </cell>
          <cell r="U130" t="str">
            <v>-</v>
          </cell>
          <cell r="W130" t="str">
            <v>-</v>
          </cell>
          <cell r="Y130" t="str">
            <v>-</v>
          </cell>
          <cell r="AA130" t="str">
            <v>-</v>
          </cell>
          <cell r="AC130" t="str">
            <v>-</v>
          </cell>
          <cell r="AE130" t="str">
            <v>-</v>
          </cell>
          <cell r="AG130" t="str">
            <v>-</v>
          </cell>
          <cell r="AI130" t="str">
            <v>-</v>
          </cell>
        </row>
        <row r="131">
          <cell r="A131" t="str">
            <v>MAR</v>
          </cell>
          <cell r="B131" t="str">
            <v>Morocco</v>
          </cell>
          <cell r="C131" t="str">
            <v>-</v>
          </cell>
          <cell r="E131" t="str">
            <v>-</v>
          </cell>
          <cell r="G131" t="str">
            <v>-</v>
          </cell>
          <cell r="I131" t="str">
            <v>-</v>
          </cell>
          <cell r="K131" t="str">
            <v>-</v>
          </cell>
          <cell r="M131" t="str">
            <v>-</v>
          </cell>
          <cell r="O131" t="str">
            <v>-</v>
          </cell>
          <cell r="Q131" t="str">
            <v>-</v>
          </cell>
          <cell r="S131" t="str">
            <v>-</v>
          </cell>
          <cell r="U131" t="str">
            <v>-</v>
          </cell>
          <cell r="W131" t="str">
            <v>-</v>
          </cell>
          <cell r="Y131" t="str">
            <v>-</v>
          </cell>
          <cell r="AA131" t="str">
            <v>-</v>
          </cell>
          <cell r="AC131" t="str">
            <v>-</v>
          </cell>
          <cell r="AE131" t="str">
            <v>-</v>
          </cell>
          <cell r="AG131" t="str">
            <v>-</v>
          </cell>
          <cell r="AI131" t="str">
            <v>-</v>
          </cell>
        </row>
        <row r="132">
          <cell r="A132" t="str">
            <v>MOZ</v>
          </cell>
          <cell r="B132" t="str">
            <v>Mozambique</v>
          </cell>
          <cell r="C132" t="str">
            <v>-</v>
          </cell>
          <cell r="E132" t="str">
            <v>-</v>
          </cell>
          <cell r="G132" t="str">
            <v>-</v>
          </cell>
          <cell r="I132" t="str">
            <v>-</v>
          </cell>
          <cell r="K132" t="str">
            <v>-</v>
          </cell>
          <cell r="M132" t="str">
            <v>-</v>
          </cell>
          <cell r="O132" t="str">
            <v>-</v>
          </cell>
          <cell r="Q132" t="str">
            <v>-</v>
          </cell>
          <cell r="S132" t="str">
            <v>-</v>
          </cell>
          <cell r="U132" t="str">
            <v>-</v>
          </cell>
          <cell r="W132" t="str">
            <v>-</v>
          </cell>
          <cell r="Y132" t="str">
            <v>-</v>
          </cell>
          <cell r="AA132" t="str">
            <v>-</v>
          </cell>
          <cell r="AC132" t="str">
            <v>-</v>
          </cell>
          <cell r="AE132" t="str">
            <v>-</v>
          </cell>
          <cell r="AG132" t="str">
            <v>-</v>
          </cell>
          <cell r="AI132" t="str">
            <v>-</v>
          </cell>
        </row>
        <row r="133">
          <cell r="A133" t="str">
            <v>MMR</v>
          </cell>
          <cell r="B133" t="str">
            <v>Myanmar</v>
          </cell>
          <cell r="C133" t="str">
            <v>-</v>
          </cell>
          <cell r="E133" t="str">
            <v>-</v>
          </cell>
          <cell r="G133" t="str">
            <v>-</v>
          </cell>
          <cell r="I133" t="str">
            <v>-</v>
          </cell>
          <cell r="K133" t="str">
            <v>-</v>
          </cell>
          <cell r="M133" t="str">
            <v>-</v>
          </cell>
          <cell r="O133" t="str">
            <v>-</v>
          </cell>
          <cell r="Q133" t="str">
            <v>-</v>
          </cell>
          <cell r="S133" t="str">
            <v>-</v>
          </cell>
          <cell r="U133" t="str">
            <v>-</v>
          </cell>
          <cell r="W133" t="str">
            <v>-</v>
          </cell>
          <cell r="Y133" t="str">
            <v>-</v>
          </cell>
          <cell r="AA133" t="str">
            <v>-</v>
          </cell>
          <cell r="AC133" t="str">
            <v>-</v>
          </cell>
          <cell r="AE133" t="str">
            <v>-</v>
          </cell>
          <cell r="AG133" t="str">
            <v>-</v>
          </cell>
          <cell r="AI133" t="str">
            <v>-</v>
          </cell>
        </row>
        <row r="134">
          <cell r="A134" t="str">
            <v>NAM</v>
          </cell>
          <cell r="B134" t="str">
            <v>Namibia</v>
          </cell>
          <cell r="C134" t="str">
            <v>-</v>
          </cell>
          <cell r="E134" t="str">
            <v>-</v>
          </cell>
          <cell r="G134" t="str">
            <v>-</v>
          </cell>
          <cell r="I134" t="str">
            <v>-</v>
          </cell>
          <cell r="K134" t="str">
            <v>-</v>
          </cell>
          <cell r="M134" t="str">
            <v>-</v>
          </cell>
          <cell r="O134" t="str">
            <v>-</v>
          </cell>
          <cell r="Q134" t="str">
            <v>-</v>
          </cell>
          <cell r="S134" t="str">
            <v>-</v>
          </cell>
          <cell r="U134" t="str">
            <v>-</v>
          </cell>
          <cell r="W134" t="str">
            <v>-</v>
          </cell>
          <cell r="Y134" t="str">
            <v>-</v>
          </cell>
          <cell r="AA134" t="str">
            <v>-</v>
          </cell>
          <cell r="AC134" t="str">
            <v>-</v>
          </cell>
          <cell r="AE134" t="str">
            <v>-</v>
          </cell>
          <cell r="AG134" t="str">
            <v>-</v>
          </cell>
          <cell r="AI134" t="str">
            <v>-</v>
          </cell>
        </row>
        <row r="135">
          <cell r="A135" t="str">
            <v>NRU</v>
          </cell>
          <cell r="B135" t="str">
            <v>Nauru</v>
          </cell>
          <cell r="C135" t="str">
            <v>-</v>
          </cell>
          <cell r="E135" t="str">
            <v>-</v>
          </cell>
          <cell r="G135" t="str">
            <v>-</v>
          </cell>
          <cell r="I135" t="str">
            <v>-</v>
          </cell>
          <cell r="K135" t="str">
            <v>-</v>
          </cell>
          <cell r="M135" t="str">
            <v>-</v>
          </cell>
          <cell r="O135" t="str">
            <v>-</v>
          </cell>
          <cell r="Q135" t="str">
            <v>-</v>
          </cell>
          <cell r="S135" t="str">
            <v>-</v>
          </cell>
          <cell r="U135" t="str">
            <v>-</v>
          </cell>
          <cell r="W135" t="str">
            <v>-</v>
          </cell>
          <cell r="Y135" t="str">
            <v>-</v>
          </cell>
          <cell r="AA135" t="str">
            <v>-</v>
          </cell>
          <cell r="AC135" t="str">
            <v>-</v>
          </cell>
          <cell r="AE135" t="str">
            <v>-</v>
          </cell>
          <cell r="AG135" t="str">
            <v>-</v>
          </cell>
          <cell r="AI135" t="str">
            <v>-</v>
          </cell>
        </row>
        <row r="136">
          <cell r="A136" t="str">
            <v>NPL</v>
          </cell>
          <cell r="B136" t="str">
            <v>Nepal</v>
          </cell>
          <cell r="C136">
            <v>10.6</v>
          </cell>
          <cell r="E136">
            <v>1.7</v>
          </cell>
          <cell r="G136">
            <v>13.2</v>
          </cell>
          <cell r="I136">
            <v>25.6</v>
          </cell>
          <cell r="K136">
            <v>55.8</v>
          </cell>
          <cell r="M136">
            <v>35.4</v>
          </cell>
          <cell r="O136">
            <v>51</v>
          </cell>
          <cell r="Q136">
            <v>73.8</v>
          </cell>
          <cell r="S136">
            <v>52.8</v>
          </cell>
          <cell r="U136">
            <v>62.4</v>
          </cell>
          <cell r="W136">
            <v>33.700000000000003</v>
          </cell>
          <cell r="X136" t="str">
            <v>p</v>
          </cell>
          <cell r="Y136">
            <v>1.5</v>
          </cell>
          <cell r="AA136">
            <v>4.8</v>
          </cell>
          <cell r="AC136">
            <v>28.5</v>
          </cell>
          <cell r="AE136">
            <v>22.8</v>
          </cell>
          <cell r="AG136">
            <v>4.3</v>
          </cell>
          <cell r="AI136">
            <v>5.4</v>
          </cell>
        </row>
        <row r="137">
          <cell r="A137" t="str">
            <v>NLD</v>
          </cell>
          <cell r="B137" t="str">
            <v>Netherlands (Kingdom of the)</v>
          </cell>
          <cell r="C137" t="str">
            <v>-</v>
          </cell>
          <cell r="E137" t="str">
            <v>-</v>
          </cell>
          <cell r="G137" t="str">
            <v>-</v>
          </cell>
          <cell r="I137" t="str">
            <v>-</v>
          </cell>
          <cell r="K137" t="str">
            <v>-</v>
          </cell>
          <cell r="M137" t="str">
            <v>-</v>
          </cell>
          <cell r="O137" t="str">
            <v>-</v>
          </cell>
          <cell r="Q137" t="str">
            <v>-</v>
          </cell>
          <cell r="S137" t="str">
            <v>-</v>
          </cell>
          <cell r="U137" t="str">
            <v>-</v>
          </cell>
          <cell r="W137" t="str">
            <v>-</v>
          </cell>
          <cell r="Y137" t="str">
            <v>-</v>
          </cell>
          <cell r="AA137" t="str">
            <v>-</v>
          </cell>
          <cell r="AC137" t="str">
            <v>-</v>
          </cell>
          <cell r="AE137" t="str">
            <v>-</v>
          </cell>
          <cell r="AG137" t="str">
            <v>-</v>
          </cell>
          <cell r="AI137" t="str">
            <v>-</v>
          </cell>
        </row>
        <row r="138">
          <cell r="A138" t="str">
            <v>NZL</v>
          </cell>
          <cell r="B138" t="str">
            <v>New Zealand</v>
          </cell>
          <cell r="C138" t="str">
            <v>-</v>
          </cell>
          <cell r="E138" t="str">
            <v>-</v>
          </cell>
          <cell r="G138" t="str">
            <v>-</v>
          </cell>
          <cell r="I138" t="str">
            <v>-</v>
          </cell>
          <cell r="K138" t="str">
            <v>-</v>
          </cell>
          <cell r="M138" t="str">
            <v>-</v>
          </cell>
          <cell r="O138" t="str">
            <v>-</v>
          </cell>
          <cell r="Q138" t="str">
            <v>-</v>
          </cell>
          <cell r="S138" t="str">
            <v>-</v>
          </cell>
          <cell r="U138" t="str">
            <v>-</v>
          </cell>
          <cell r="W138" t="str">
            <v>-</v>
          </cell>
          <cell r="Y138" t="str">
            <v>-</v>
          </cell>
          <cell r="AA138" t="str">
            <v>-</v>
          </cell>
          <cell r="AC138" t="str">
            <v>-</v>
          </cell>
          <cell r="AE138" t="str">
            <v>-</v>
          </cell>
          <cell r="AG138" t="str">
            <v>-</v>
          </cell>
          <cell r="AI138" t="str">
            <v>-</v>
          </cell>
        </row>
        <row r="139">
          <cell r="A139" t="str">
            <v>NIC</v>
          </cell>
          <cell r="B139" t="str">
            <v>Nicaragua</v>
          </cell>
          <cell r="C139" t="str">
            <v>-</v>
          </cell>
          <cell r="E139" t="str">
            <v>-</v>
          </cell>
          <cell r="G139" t="str">
            <v>-</v>
          </cell>
          <cell r="I139" t="str">
            <v>-</v>
          </cell>
          <cell r="K139" t="str">
            <v>-</v>
          </cell>
          <cell r="M139" t="str">
            <v>-</v>
          </cell>
          <cell r="O139" t="str">
            <v>-</v>
          </cell>
          <cell r="Q139" t="str">
            <v>-</v>
          </cell>
          <cell r="S139" t="str">
            <v>-</v>
          </cell>
          <cell r="U139" t="str">
            <v>-</v>
          </cell>
          <cell r="W139" t="str">
            <v>-</v>
          </cell>
          <cell r="Y139" t="str">
            <v>-</v>
          </cell>
          <cell r="AA139" t="str">
            <v>-</v>
          </cell>
          <cell r="AC139" t="str">
            <v>-</v>
          </cell>
          <cell r="AE139" t="str">
            <v>-</v>
          </cell>
          <cell r="AG139" t="str">
            <v>-</v>
          </cell>
          <cell r="AI139" t="str">
            <v>-</v>
          </cell>
        </row>
        <row r="140">
          <cell r="A140" t="str">
            <v>NER</v>
          </cell>
          <cell r="B140" t="str">
            <v>Niger</v>
          </cell>
          <cell r="C140" t="str">
            <v>-</v>
          </cell>
          <cell r="E140" t="str">
            <v>-</v>
          </cell>
          <cell r="G140" t="str">
            <v>-</v>
          </cell>
          <cell r="I140" t="str">
            <v>-</v>
          </cell>
          <cell r="K140" t="str">
            <v>-</v>
          </cell>
          <cell r="M140" t="str">
            <v>-</v>
          </cell>
          <cell r="O140" t="str">
            <v>-</v>
          </cell>
          <cell r="Q140" t="str">
            <v>-</v>
          </cell>
          <cell r="S140" t="str">
            <v>-</v>
          </cell>
          <cell r="U140" t="str">
            <v>-</v>
          </cell>
          <cell r="W140" t="str">
            <v>-</v>
          </cell>
          <cell r="Y140" t="str">
            <v>-</v>
          </cell>
          <cell r="AA140" t="str">
            <v>-</v>
          </cell>
          <cell r="AC140" t="str">
            <v>-</v>
          </cell>
          <cell r="AE140" t="str">
            <v>-</v>
          </cell>
          <cell r="AG140" t="str">
            <v>-</v>
          </cell>
          <cell r="AI140" t="str">
            <v>-</v>
          </cell>
        </row>
        <row r="141">
          <cell r="A141" t="str">
            <v>NGA</v>
          </cell>
          <cell r="B141" t="str">
            <v>Nigeria</v>
          </cell>
          <cell r="C141">
            <v>13.8</v>
          </cell>
          <cell r="E141">
            <v>7.6</v>
          </cell>
          <cell r="G141">
            <v>15.5</v>
          </cell>
          <cell r="I141" t="str">
            <v>-</v>
          </cell>
          <cell r="K141" t="str">
            <v>-</v>
          </cell>
          <cell r="M141" t="str">
            <v>-</v>
          </cell>
          <cell r="O141" t="str">
            <v>-</v>
          </cell>
          <cell r="Q141">
            <v>56</v>
          </cell>
          <cell r="S141">
            <v>40.299999999999997</v>
          </cell>
          <cell r="U141">
            <v>38.9</v>
          </cell>
          <cell r="W141">
            <v>29.7</v>
          </cell>
          <cell r="Y141">
            <v>15.8</v>
          </cell>
          <cell r="AA141">
            <v>24</v>
          </cell>
          <cell r="AC141">
            <v>21.3</v>
          </cell>
          <cell r="AE141">
            <v>11.1</v>
          </cell>
          <cell r="AG141">
            <v>22.8</v>
          </cell>
          <cell r="AI141">
            <v>33.1</v>
          </cell>
        </row>
        <row r="142">
          <cell r="A142" t="str">
            <v>NIU</v>
          </cell>
          <cell r="B142" t="str">
            <v>Niue</v>
          </cell>
          <cell r="C142" t="str">
            <v>-</v>
          </cell>
          <cell r="E142" t="str">
            <v>-</v>
          </cell>
          <cell r="G142" t="str">
            <v>-</v>
          </cell>
          <cell r="I142" t="str">
            <v>-</v>
          </cell>
          <cell r="K142" t="str">
            <v>-</v>
          </cell>
          <cell r="M142" t="str">
            <v>-</v>
          </cell>
          <cell r="O142" t="str">
            <v>-</v>
          </cell>
          <cell r="Q142" t="str">
            <v>-</v>
          </cell>
          <cell r="S142" t="str">
            <v>-</v>
          </cell>
          <cell r="U142" t="str">
            <v>-</v>
          </cell>
          <cell r="W142" t="str">
            <v>-</v>
          </cell>
          <cell r="Y142" t="str">
            <v>-</v>
          </cell>
          <cell r="AA142" t="str">
            <v>-</v>
          </cell>
          <cell r="AC142" t="str">
            <v>-</v>
          </cell>
          <cell r="AE142" t="str">
            <v>-</v>
          </cell>
          <cell r="AG142" t="str">
            <v>-</v>
          </cell>
          <cell r="AI142" t="str">
            <v>-</v>
          </cell>
        </row>
        <row r="143">
          <cell r="A143" t="str">
            <v>MKD</v>
          </cell>
          <cell r="B143" t="str">
            <v>North Macedonia</v>
          </cell>
          <cell r="C143">
            <v>8.6</v>
          </cell>
          <cell r="E143">
            <v>2.2000000000000002</v>
          </cell>
          <cell r="G143">
            <v>11.1</v>
          </cell>
          <cell r="I143">
            <v>1</v>
          </cell>
          <cell r="K143" t="str">
            <v>-</v>
          </cell>
          <cell r="M143">
            <v>3.5</v>
          </cell>
          <cell r="O143" t="str">
            <v>-</v>
          </cell>
          <cell r="Q143">
            <v>88.3</v>
          </cell>
          <cell r="S143" t="str">
            <v>-</v>
          </cell>
          <cell r="U143">
            <v>36.799999999999997</v>
          </cell>
          <cell r="W143" t="str">
            <v>-</v>
          </cell>
          <cell r="Y143">
            <v>0.1</v>
          </cell>
          <cell r="AA143">
            <v>1.3</v>
          </cell>
          <cell r="AC143">
            <v>34.6</v>
          </cell>
          <cell r="AE143">
            <v>21.8</v>
          </cell>
          <cell r="AG143">
            <v>2.1</v>
          </cell>
          <cell r="AI143">
            <v>5.8</v>
          </cell>
        </row>
        <row r="144">
          <cell r="A144" t="str">
            <v>MKD</v>
          </cell>
          <cell r="B144" t="str">
            <v>North Macedonia (Roma)</v>
          </cell>
          <cell r="C144">
            <v>20.8</v>
          </cell>
          <cell r="E144">
            <v>6.1</v>
          </cell>
          <cell r="G144">
            <v>24.8</v>
          </cell>
          <cell r="I144" t="str">
            <v>-</v>
          </cell>
          <cell r="K144" t="str">
            <v>-</v>
          </cell>
          <cell r="M144" t="str">
            <v>-</v>
          </cell>
          <cell r="O144" t="str">
            <v>-</v>
          </cell>
          <cell r="Q144" t="str">
            <v>-</v>
          </cell>
          <cell r="S144" t="str">
            <v>-</v>
          </cell>
          <cell r="U144" t="str">
            <v>-</v>
          </cell>
          <cell r="W144" t="str">
            <v>-</v>
          </cell>
          <cell r="Y144" t="str">
            <v>-</v>
          </cell>
          <cell r="AA144" t="str">
            <v>-</v>
          </cell>
          <cell r="AC144" t="str">
            <v>-</v>
          </cell>
          <cell r="AE144" t="str">
            <v>-</v>
          </cell>
          <cell r="AG144" t="str">
            <v>-</v>
          </cell>
          <cell r="AI144" t="str">
            <v>-</v>
          </cell>
        </row>
        <row r="145">
          <cell r="A145" t="str">
            <v>NOR</v>
          </cell>
          <cell r="B145" t="str">
            <v>Norway</v>
          </cell>
          <cell r="C145" t="str">
            <v>-</v>
          </cell>
          <cell r="E145" t="str">
            <v>-</v>
          </cell>
          <cell r="G145" t="str">
            <v>-</v>
          </cell>
          <cell r="I145" t="str">
            <v>-</v>
          </cell>
          <cell r="K145" t="str">
            <v>-</v>
          </cell>
          <cell r="M145" t="str">
            <v>-</v>
          </cell>
          <cell r="O145" t="str">
            <v>-</v>
          </cell>
          <cell r="Q145" t="str">
            <v>-</v>
          </cell>
          <cell r="S145" t="str">
            <v>-</v>
          </cell>
          <cell r="U145" t="str">
            <v>-</v>
          </cell>
          <cell r="W145" t="str">
            <v>-</v>
          </cell>
          <cell r="Y145" t="str">
            <v>-</v>
          </cell>
          <cell r="AA145" t="str">
            <v>-</v>
          </cell>
          <cell r="AC145" t="str">
            <v>-</v>
          </cell>
          <cell r="AE145" t="str">
            <v>-</v>
          </cell>
          <cell r="AG145" t="str">
            <v>-</v>
          </cell>
          <cell r="AI145" t="str">
            <v>-</v>
          </cell>
        </row>
        <row r="146">
          <cell r="A146" t="str">
            <v>OMN</v>
          </cell>
          <cell r="B146" t="str">
            <v>Oman</v>
          </cell>
          <cell r="C146" t="str">
            <v>-</v>
          </cell>
          <cell r="E146" t="str">
            <v>-</v>
          </cell>
          <cell r="G146" t="str">
            <v>-</v>
          </cell>
          <cell r="I146" t="str">
            <v>-</v>
          </cell>
          <cell r="K146" t="str">
            <v>-</v>
          </cell>
          <cell r="M146" t="str">
            <v>-</v>
          </cell>
          <cell r="O146" t="str">
            <v>-</v>
          </cell>
          <cell r="Q146" t="str">
            <v>-</v>
          </cell>
          <cell r="S146" t="str">
            <v>-</v>
          </cell>
          <cell r="U146" t="str">
            <v>-</v>
          </cell>
          <cell r="W146" t="str">
            <v>-</v>
          </cell>
          <cell r="Y146" t="str">
            <v>-</v>
          </cell>
          <cell r="AA146" t="str">
            <v>-</v>
          </cell>
          <cell r="AC146" t="str">
            <v>-</v>
          </cell>
          <cell r="AE146" t="str">
            <v>-</v>
          </cell>
          <cell r="AG146" t="str">
            <v>-</v>
          </cell>
          <cell r="AI146" t="str">
            <v>-</v>
          </cell>
        </row>
        <row r="147">
          <cell r="A147" t="str">
            <v>PAK</v>
          </cell>
          <cell r="B147" t="str">
            <v>Pakistan (Balochistan)</v>
          </cell>
          <cell r="C147">
            <v>20.5</v>
          </cell>
          <cell r="E147">
            <v>12.2</v>
          </cell>
          <cell r="G147">
            <v>23.1</v>
          </cell>
          <cell r="I147">
            <v>24.2</v>
          </cell>
          <cell r="K147">
            <v>32.5</v>
          </cell>
          <cell r="M147">
            <v>51.4</v>
          </cell>
          <cell r="O147">
            <v>56.6</v>
          </cell>
          <cell r="Q147">
            <v>47.7</v>
          </cell>
          <cell r="S147">
            <v>52.2</v>
          </cell>
          <cell r="U147">
            <v>1.6</v>
          </cell>
          <cell r="W147">
            <v>2.5</v>
          </cell>
          <cell r="Y147">
            <v>52.7</v>
          </cell>
          <cell r="AA147">
            <v>45.3</v>
          </cell>
          <cell r="AC147">
            <v>0.1</v>
          </cell>
          <cell r="AE147">
            <v>0</v>
          </cell>
          <cell r="AG147">
            <v>71.5</v>
          </cell>
          <cell r="AI147">
            <v>65.5</v>
          </cell>
        </row>
        <row r="148">
          <cell r="A148" t="str">
            <v>PAK</v>
          </cell>
          <cell r="B148" t="str">
            <v>Pakistan (Khyber Pakhtunkhwa)</v>
          </cell>
          <cell r="C148">
            <v>16.600000000000001</v>
          </cell>
          <cell r="E148">
            <v>6.4060637876107638</v>
          </cell>
          <cell r="G148">
            <v>19.100000000000001</v>
          </cell>
          <cell r="I148">
            <v>24.2</v>
          </cell>
          <cell r="K148">
            <v>26.7</v>
          </cell>
          <cell r="M148">
            <v>42.3</v>
          </cell>
          <cell r="O148">
            <v>45.7</v>
          </cell>
          <cell r="Q148">
            <v>34</v>
          </cell>
          <cell r="S148">
            <v>25.5</v>
          </cell>
          <cell r="U148">
            <v>7.7</v>
          </cell>
          <cell r="W148">
            <v>4.5</v>
          </cell>
          <cell r="Y148">
            <v>21.2</v>
          </cell>
          <cell r="AA148">
            <v>23.5</v>
          </cell>
          <cell r="AC148">
            <v>2.4</v>
          </cell>
          <cell r="AE148">
            <v>2.4</v>
          </cell>
          <cell r="AG148">
            <v>32.1</v>
          </cell>
          <cell r="AI148">
            <v>40.299999999999997</v>
          </cell>
        </row>
        <row r="149">
          <cell r="A149" t="str">
            <v>PAK</v>
          </cell>
          <cell r="B149" t="str">
            <v>Pakistan (Punjab)</v>
          </cell>
          <cell r="C149">
            <v>13.275811181769727</v>
          </cell>
          <cell r="E149">
            <v>6.4060637876107638</v>
          </cell>
          <cell r="G149">
            <v>17.883874118039024</v>
          </cell>
          <cell r="I149">
            <v>20.2</v>
          </cell>
          <cell r="K149">
            <v>27.3</v>
          </cell>
          <cell r="M149">
            <v>33.6</v>
          </cell>
          <cell r="O149">
            <v>43.2</v>
          </cell>
          <cell r="Q149">
            <v>28.4</v>
          </cell>
          <cell r="S149">
            <v>21.4</v>
          </cell>
          <cell r="U149">
            <v>35</v>
          </cell>
          <cell r="W149">
            <v>26</v>
          </cell>
          <cell r="Y149">
            <v>9.6999999999999993</v>
          </cell>
          <cell r="AA149">
            <v>12.8</v>
          </cell>
          <cell r="AC149">
            <v>9.8000000000000007</v>
          </cell>
          <cell r="AE149">
            <v>7.6</v>
          </cell>
          <cell r="AG149">
            <v>10.7</v>
          </cell>
          <cell r="AI149">
            <v>15.2</v>
          </cell>
        </row>
        <row r="150">
          <cell r="A150" t="str">
            <v>PAK</v>
          </cell>
          <cell r="B150" t="str">
            <v>Pakistan (Sindh)</v>
          </cell>
          <cell r="C150">
            <v>13.2</v>
          </cell>
          <cell r="E150">
            <v>6.8</v>
          </cell>
          <cell r="G150">
            <v>15</v>
          </cell>
          <cell r="I150">
            <v>40.6</v>
          </cell>
          <cell r="K150">
            <v>52.4</v>
          </cell>
          <cell r="M150">
            <v>54.6</v>
          </cell>
          <cell r="O150">
            <v>65.2</v>
          </cell>
          <cell r="Q150">
            <v>46.3</v>
          </cell>
          <cell r="S150">
            <v>45.3</v>
          </cell>
          <cell r="U150">
            <v>10.5</v>
          </cell>
          <cell r="W150">
            <v>7</v>
          </cell>
          <cell r="Y150">
            <v>35.4</v>
          </cell>
          <cell r="AA150">
            <v>33.700000000000003</v>
          </cell>
          <cell r="AC150">
            <v>2.6</v>
          </cell>
          <cell r="AE150">
            <v>2.6</v>
          </cell>
          <cell r="AG150">
            <v>42.2</v>
          </cell>
          <cell r="AI150">
            <v>44.4</v>
          </cell>
        </row>
        <row r="151">
          <cell r="A151" t="str">
            <v>PLW</v>
          </cell>
          <cell r="B151" t="str">
            <v>Palau</v>
          </cell>
          <cell r="C151" t="str">
            <v>-</v>
          </cell>
          <cell r="E151" t="str">
            <v>-</v>
          </cell>
          <cell r="G151" t="str">
            <v>-</v>
          </cell>
          <cell r="I151" t="str">
            <v>-</v>
          </cell>
          <cell r="K151" t="str">
            <v>-</v>
          </cell>
          <cell r="M151" t="str">
            <v>-</v>
          </cell>
          <cell r="O151" t="str">
            <v>-</v>
          </cell>
          <cell r="Q151" t="str">
            <v>-</v>
          </cell>
          <cell r="S151" t="str">
            <v>-</v>
          </cell>
          <cell r="U151" t="str">
            <v>-</v>
          </cell>
          <cell r="W151" t="str">
            <v>-</v>
          </cell>
          <cell r="Y151" t="str">
            <v>-</v>
          </cell>
          <cell r="AA151" t="str">
            <v>-</v>
          </cell>
          <cell r="AC151" t="str">
            <v>-</v>
          </cell>
          <cell r="AE151" t="str">
            <v>-</v>
          </cell>
          <cell r="AG151" t="str">
            <v>-</v>
          </cell>
          <cell r="AI151" t="str">
            <v>-</v>
          </cell>
        </row>
        <row r="152">
          <cell r="A152" t="str">
            <v>PAN</v>
          </cell>
          <cell r="B152" t="str">
            <v>Panama</v>
          </cell>
          <cell r="C152" t="str">
            <v>-</v>
          </cell>
          <cell r="E152" t="str">
            <v>-</v>
          </cell>
          <cell r="G152" t="str">
            <v>-</v>
          </cell>
          <cell r="I152" t="str">
            <v>-</v>
          </cell>
          <cell r="K152" t="str">
            <v>-</v>
          </cell>
          <cell r="M152" t="str">
            <v>-</v>
          </cell>
          <cell r="O152" t="str">
            <v>-</v>
          </cell>
          <cell r="Q152" t="str">
            <v>-</v>
          </cell>
          <cell r="S152" t="str">
            <v>-</v>
          </cell>
          <cell r="U152" t="str">
            <v>-</v>
          </cell>
          <cell r="W152" t="str">
            <v>-</v>
          </cell>
          <cell r="Y152" t="str">
            <v>-</v>
          </cell>
          <cell r="AA152" t="str">
            <v>-</v>
          </cell>
          <cell r="AC152" t="str">
            <v>-</v>
          </cell>
          <cell r="AE152" t="str">
            <v>-</v>
          </cell>
          <cell r="AG152" t="str">
            <v>-</v>
          </cell>
          <cell r="AI152" t="str">
            <v>-</v>
          </cell>
        </row>
        <row r="153">
          <cell r="A153" t="str">
            <v>PNG</v>
          </cell>
          <cell r="B153" t="str">
            <v>Papua New Guinea</v>
          </cell>
          <cell r="C153" t="str">
            <v>-</v>
          </cell>
          <cell r="E153" t="str">
            <v>-</v>
          </cell>
          <cell r="G153" t="str">
            <v>-</v>
          </cell>
          <cell r="I153" t="str">
            <v>-</v>
          </cell>
          <cell r="K153" t="str">
            <v>-</v>
          </cell>
          <cell r="M153" t="str">
            <v>-</v>
          </cell>
          <cell r="O153" t="str">
            <v>-</v>
          </cell>
          <cell r="Q153" t="str">
            <v>-</v>
          </cell>
          <cell r="S153" t="str">
            <v>-</v>
          </cell>
          <cell r="U153" t="str">
            <v>-</v>
          </cell>
          <cell r="W153" t="str">
            <v>-</v>
          </cell>
          <cell r="Y153" t="str">
            <v>-</v>
          </cell>
          <cell r="AA153" t="str">
            <v>-</v>
          </cell>
          <cell r="AC153" t="str">
            <v>-</v>
          </cell>
          <cell r="AE153" t="str">
            <v>-</v>
          </cell>
          <cell r="AG153" t="str">
            <v>-</v>
          </cell>
          <cell r="AI153" t="str">
            <v>-</v>
          </cell>
        </row>
        <row r="154">
          <cell r="A154" t="str">
            <v>PRY</v>
          </cell>
          <cell r="B154" t="str">
            <v>Paraguay</v>
          </cell>
          <cell r="C154" t="str">
            <v>-</v>
          </cell>
          <cell r="E154" t="str">
            <v>-</v>
          </cell>
          <cell r="G154" t="str">
            <v>-</v>
          </cell>
          <cell r="I154" t="str">
            <v>-</v>
          </cell>
          <cell r="K154" t="str">
            <v>-</v>
          </cell>
          <cell r="M154" t="str">
            <v>-</v>
          </cell>
          <cell r="O154" t="str">
            <v>-</v>
          </cell>
          <cell r="Q154" t="str">
            <v>-</v>
          </cell>
          <cell r="S154" t="str">
            <v>-</v>
          </cell>
          <cell r="U154" t="str">
            <v>-</v>
          </cell>
          <cell r="W154" t="str">
            <v>-</v>
          </cell>
          <cell r="Y154" t="str">
            <v>-</v>
          </cell>
          <cell r="AA154" t="str">
            <v>-</v>
          </cell>
          <cell r="AC154" t="str">
            <v>-</v>
          </cell>
          <cell r="AE154" t="str">
            <v>-</v>
          </cell>
          <cell r="AG154" t="str">
            <v>-</v>
          </cell>
          <cell r="AI154" t="str">
            <v>-</v>
          </cell>
        </row>
        <row r="155">
          <cell r="A155" t="str">
            <v>PER</v>
          </cell>
          <cell r="B155" t="str">
            <v>Peru</v>
          </cell>
          <cell r="C155" t="str">
            <v>-</v>
          </cell>
          <cell r="E155" t="str">
            <v>-</v>
          </cell>
          <cell r="G155" t="str">
            <v>-</v>
          </cell>
          <cell r="I155" t="str">
            <v>-</v>
          </cell>
          <cell r="K155" t="str">
            <v>-</v>
          </cell>
          <cell r="M155" t="str">
            <v>-</v>
          </cell>
          <cell r="O155" t="str">
            <v>-</v>
          </cell>
          <cell r="Q155" t="str">
            <v>-</v>
          </cell>
          <cell r="S155" t="str">
            <v>-</v>
          </cell>
          <cell r="U155" t="str">
            <v>-</v>
          </cell>
          <cell r="W155" t="str">
            <v>-</v>
          </cell>
          <cell r="Y155" t="str">
            <v>-</v>
          </cell>
          <cell r="AA155" t="str">
            <v>-</v>
          </cell>
          <cell r="AC155" t="str">
            <v>-</v>
          </cell>
          <cell r="AE155" t="str">
            <v>-</v>
          </cell>
          <cell r="AG155" t="str">
            <v>-</v>
          </cell>
          <cell r="AI155" t="str">
            <v>-</v>
          </cell>
        </row>
        <row r="156">
          <cell r="A156" t="str">
            <v>PHL</v>
          </cell>
          <cell r="B156" t="str">
            <v>Philippines</v>
          </cell>
          <cell r="C156" t="str">
            <v>-</v>
          </cell>
          <cell r="E156" t="str">
            <v>-</v>
          </cell>
          <cell r="G156" t="str">
            <v>-</v>
          </cell>
          <cell r="I156" t="str">
            <v>-</v>
          </cell>
          <cell r="K156" t="str">
            <v>-</v>
          </cell>
          <cell r="M156" t="str">
            <v>-</v>
          </cell>
          <cell r="O156" t="str">
            <v>-</v>
          </cell>
          <cell r="Q156" t="str">
            <v>-</v>
          </cell>
          <cell r="S156" t="str">
            <v>-</v>
          </cell>
          <cell r="U156" t="str">
            <v>-</v>
          </cell>
          <cell r="W156" t="str">
            <v>-</v>
          </cell>
          <cell r="Y156" t="str">
            <v>-</v>
          </cell>
          <cell r="AA156" t="str">
            <v>-</v>
          </cell>
          <cell r="AC156" t="str">
            <v>-</v>
          </cell>
          <cell r="AE156" t="str">
            <v>-</v>
          </cell>
          <cell r="AG156" t="str">
            <v>-</v>
          </cell>
          <cell r="AI156" t="str">
            <v>-</v>
          </cell>
        </row>
        <row r="157">
          <cell r="A157" t="str">
            <v>POL</v>
          </cell>
          <cell r="B157" t="str">
            <v>Poland</v>
          </cell>
          <cell r="C157" t="str">
            <v>-</v>
          </cell>
          <cell r="E157" t="str">
            <v>-</v>
          </cell>
          <cell r="G157" t="str">
            <v>-</v>
          </cell>
          <cell r="I157" t="str">
            <v>-</v>
          </cell>
          <cell r="K157" t="str">
            <v>-</v>
          </cell>
          <cell r="M157" t="str">
            <v>-</v>
          </cell>
          <cell r="O157" t="str">
            <v>-</v>
          </cell>
          <cell r="Q157" t="str">
            <v>-</v>
          </cell>
          <cell r="S157" t="str">
            <v>-</v>
          </cell>
          <cell r="U157" t="str">
            <v>-</v>
          </cell>
          <cell r="W157" t="str">
            <v>-</v>
          </cell>
          <cell r="Y157" t="str">
            <v>-</v>
          </cell>
          <cell r="AA157" t="str">
            <v>-</v>
          </cell>
          <cell r="AC157" t="str">
            <v>-</v>
          </cell>
          <cell r="AE157" t="str">
            <v>-</v>
          </cell>
          <cell r="AG157" t="str">
            <v>-</v>
          </cell>
          <cell r="AI157" t="str">
            <v>-</v>
          </cell>
        </row>
        <row r="158">
          <cell r="A158" t="str">
            <v>PRT</v>
          </cell>
          <cell r="B158" t="str">
            <v>Portugal</v>
          </cell>
          <cell r="C158" t="str">
            <v>-</v>
          </cell>
          <cell r="E158" t="str">
            <v>-</v>
          </cell>
          <cell r="G158" t="str">
            <v>-</v>
          </cell>
          <cell r="I158" t="str">
            <v>-</v>
          </cell>
          <cell r="K158" t="str">
            <v>-</v>
          </cell>
          <cell r="M158" t="str">
            <v>-</v>
          </cell>
          <cell r="O158" t="str">
            <v>-</v>
          </cell>
          <cell r="Q158" t="str">
            <v>-</v>
          </cell>
          <cell r="S158" t="str">
            <v>-</v>
          </cell>
          <cell r="U158" t="str">
            <v>-</v>
          </cell>
          <cell r="W158" t="str">
            <v>-</v>
          </cell>
          <cell r="Y158" t="str">
            <v>-</v>
          </cell>
          <cell r="AA158" t="str">
            <v>-</v>
          </cell>
          <cell r="AC158" t="str">
            <v>-</v>
          </cell>
          <cell r="AE158" t="str">
            <v>-</v>
          </cell>
          <cell r="AG158" t="str">
            <v>-</v>
          </cell>
          <cell r="AI158" t="str">
            <v>-</v>
          </cell>
        </row>
        <row r="159">
          <cell r="A159" t="str">
            <v>QAT</v>
          </cell>
          <cell r="B159" t="str">
            <v>Qatar</v>
          </cell>
          <cell r="C159" t="str">
            <v>-</v>
          </cell>
          <cell r="E159" t="str">
            <v>-</v>
          </cell>
          <cell r="G159" t="str">
            <v>-</v>
          </cell>
          <cell r="I159" t="str">
            <v>-</v>
          </cell>
          <cell r="K159" t="str">
            <v>-</v>
          </cell>
          <cell r="M159" t="str">
            <v>-</v>
          </cell>
          <cell r="O159" t="str">
            <v>-</v>
          </cell>
          <cell r="Q159" t="str">
            <v>-</v>
          </cell>
          <cell r="S159" t="str">
            <v>-</v>
          </cell>
          <cell r="U159" t="str">
            <v>-</v>
          </cell>
          <cell r="W159" t="str">
            <v>-</v>
          </cell>
          <cell r="Y159" t="str">
            <v>-</v>
          </cell>
          <cell r="AA159" t="str">
            <v>-</v>
          </cell>
          <cell r="AC159" t="str">
            <v>-</v>
          </cell>
          <cell r="AE159" t="str">
            <v>-</v>
          </cell>
          <cell r="AG159" t="str">
            <v>-</v>
          </cell>
          <cell r="AI159" t="str">
            <v>-</v>
          </cell>
        </row>
        <row r="160">
          <cell r="A160" t="str">
            <v>KOR</v>
          </cell>
          <cell r="B160" t="str">
            <v>Republic of Korea</v>
          </cell>
          <cell r="C160" t="str">
            <v>-</v>
          </cell>
          <cell r="E160" t="str">
            <v>-</v>
          </cell>
          <cell r="G160" t="str">
            <v>-</v>
          </cell>
          <cell r="I160" t="str">
            <v>-</v>
          </cell>
          <cell r="K160" t="str">
            <v>-</v>
          </cell>
          <cell r="M160" t="str">
            <v>-</v>
          </cell>
          <cell r="O160" t="str">
            <v>-</v>
          </cell>
          <cell r="Q160" t="str">
            <v>-</v>
          </cell>
          <cell r="S160" t="str">
            <v>-</v>
          </cell>
          <cell r="U160" t="str">
            <v>-</v>
          </cell>
          <cell r="W160" t="str">
            <v>-</v>
          </cell>
          <cell r="Y160" t="str">
            <v>-</v>
          </cell>
          <cell r="AA160" t="str">
            <v>-</v>
          </cell>
          <cell r="AC160" t="str">
            <v>-</v>
          </cell>
          <cell r="AE160" t="str">
            <v>-</v>
          </cell>
          <cell r="AG160" t="str">
            <v>-</v>
          </cell>
          <cell r="AI160" t="str">
            <v>-</v>
          </cell>
        </row>
        <row r="161">
          <cell r="A161" t="str">
            <v>MDA</v>
          </cell>
          <cell r="B161" t="str">
            <v>Republic of Moldova</v>
          </cell>
          <cell r="C161" t="str">
            <v>-</v>
          </cell>
          <cell r="E161" t="str">
            <v>-</v>
          </cell>
          <cell r="G161" t="str">
            <v>-</v>
          </cell>
          <cell r="I161" t="str">
            <v>-</v>
          </cell>
          <cell r="K161" t="str">
            <v>-</v>
          </cell>
          <cell r="M161" t="str">
            <v>-</v>
          </cell>
          <cell r="O161" t="str">
            <v>-</v>
          </cell>
          <cell r="Q161" t="str">
            <v>-</v>
          </cell>
          <cell r="S161" t="str">
            <v>-</v>
          </cell>
          <cell r="U161" t="str">
            <v>-</v>
          </cell>
          <cell r="W161" t="str">
            <v>-</v>
          </cell>
          <cell r="Y161" t="str">
            <v>-</v>
          </cell>
          <cell r="AA161" t="str">
            <v>-</v>
          </cell>
          <cell r="AC161" t="str">
            <v>-</v>
          </cell>
          <cell r="AE161" t="str">
            <v>-</v>
          </cell>
          <cell r="AG161" t="str">
            <v>-</v>
          </cell>
          <cell r="AI161" t="str">
            <v>-</v>
          </cell>
        </row>
        <row r="162">
          <cell r="A162" t="str">
            <v>ROU</v>
          </cell>
          <cell r="B162" t="str">
            <v>Romania</v>
          </cell>
          <cell r="C162" t="str">
            <v>-</v>
          </cell>
          <cell r="E162" t="str">
            <v>-</v>
          </cell>
          <cell r="G162" t="str">
            <v>-</v>
          </cell>
          <cell r="I162" t="str">
            <v>-</v>
          </cell>
          <cell r="K162" t="str">
            <v>-</v>
          </cell>
          <cell r="M162" t="str">
            <v>-</v>
          </cell>
          <cell r="O162" t="str">
            <v>-</v>
          </cell>
          <cell r="Q162" t="str">
            <v>-</v>
          </cell>
          <cell r="S162" t="str">
            <v>-</v>
          </cell>
          <cell r="U162" t="str">
            <v>-</v>
          </cell>
          <cell r="W162" t="str">
            <v>-</v>
          </cell>
          <cell r="Y162" t="str">
            <v>-</v>
          </cell>
          <cell r="AA162" t="str">
            <v>-</v>
          </cell>
          <cell r="AC162" t="str">
            <v>-</v>
          </cell>
          <cell r="AE162" t="str">
            <v>-</v>
          </cell>
          <cell r="AG162" t="str">
            <v>-</v>
          </cell>
          <cell r="AI162" t="str">
            <v>-</v>
          </cell>
        </row>
        <row r="163">
          <cell r="A163" t="str">
            <v>RUS</v>
          </cell>
          <cell r="B163" t="str">
            <v>Russian Federation</v>
          </cell>
          <cell r="C163" t="str">
            <v>-</v>
          </cell>
          <cell r="E163" t="str">
            <v>-</v>
          </cell>
          <cell r="G163" t="str">
            <v>-</v>
          </cell>
          <cell r="I163" t="str">
            <v>-</v>
          </cell>
          <cell r="K163" t="str">
            <v>-</v>
          </cell>
          <cell r="M163" t="str">
            <v>-</v>
          </cell>
          <cell r="O163" t="str">
            <v>-</v>
          </cell>
          <cell r="Q163" t="str">
            <v>-</v>
          </cell>
          <cell r="S163" t="str">
            <v>-</v>
          </cell>
          <cell r="U163" t="str">
            <v>-</v>
          </cell>
          <cell r="W163" t="str">
            <v>-</v>
          </cell>
          <cell r="Y163" t="str">
            <v>-</v>
          </cell>
          <cell r="AA163" t="str">
            <v>-</v>
          </cell>
          <cell r="AC163" t="str">
            <v>-</v>
          </cell>
          <cell r="AE163" t="str">
            <v>-</v>
          </cell>
          <cell r="AG163" t="str">
            <v>-</v>
          </cell>
          <cell r="AI163" t="str">
            <v>-</v>
          </cell>
        </row>
        <row r="164">
          <cell r="A164" t="str">
            <v>RWA</v>
          </cell>
          <cell r="B164" t="str">
            <v>Rwanda</v>
          </cell>
          <cell r="C164" t="str">
            <v>-</v>
          </cell>
          <cell r="E164" t="str">
            <v>-</v>
          </cell>
          <cell r="G164" t="str">
            <v>-</v>
          </cell>
          <cell r="I164" t="str">
            <v>-</v>
          </cell>
          <cell r="K164" t="str">
            <v>-</v>
          </cell>
          <cell r="M164" t="str">
            <v>-</v>
          </cell>
          <cell r="O164" t="str">
            <v>-</v>
          </cell>
          <cell r="Q164" t="str">
            <v>-</v>
          </cell>
          <cell r="S164" t="str">
            <v>-</v>
          </cell>
          <cell r="U164" t="str">
            <v>-</v>
          </cell>
          <cell r="W164" t="str">
            <v>-</v>
          </cell>
          <cell r="Y164" t="str">
            <v>-</v>
          </cell>
          <cell r="AA164" t="str">
            <v>-</v>
          </cell>
          <cell r="AC164" t="str">
            <v>-</v>
          </cell>
          <cell r="AE164" t="str">
            <v>-</v>
          </cell>
          <cell r="AG164" t="str">
            <v>-</v>
          </cell>
          <cell r="AI164" t="str">
            <v>-</v>
          </cell>
        </row>
        <row r="165">
          <cell r="A165" t="str">
            <v>KNA</v>
          </cell>
          <cell r="B165" t="str">
            <v>Saint Kitts and Nevis</v>
          </cell>
          <cell r="C165" t="str">
            <v>-</v>
          </cell>
          <cell r="E165" t="str">
            <v>-</v>
          </cell>
          <cell r="G165" t="str">
            <v>-</v>
          </cell>
          <cell r="I165" t="str">
            <v>-</v>
          </cell>
          <cell r="K165" t="str">
            <v>-</v>
          </cell>
          <cell r="M165" t="str">
            <v>-</v>
          </cell>
          <cell r="O165" t="str">
            <v>-</v>
          </cell>
          <cell r="Q165" t="str">
            <v>-</v>
          </cell>
          <cell r="S165" t="str">
            <v>-</v>
          </cell>
          <cell r="U165" t="str">
            <v>-</v>
          </cell>
          <cell r="W165" t="str">
            <v>-</v>
          </cell>
          <cell r="Y165" t="str">
            <v>-</v>
          </cell>
          <cell r="AA165" t="str">
            <v>-</v>
          </cell>
          <cell r="AC165" t="str">
            <v>-</v>
          </cell>
          <cell r="AE165" t="str">
            <v>-</v>
          </cell>
          <cell r="AG165" t="str">
            <v>-</v>
          </cell>
          <cell r="AI165" t="str">
            <v>-</v>
          </cell>
        </row>
        <row r="166">
          <cell r="A166" t="str">
            <v>LCA</v>
          </cell>
          <cell r="B166" t="str">
            <v>Saint Lucia</v>
          </cell>
          <cell r="C166" t="str">
            <v>-</v>
          </cell>
          <cell r="E166" t="str">
            <v>-</v>
          </cell>
          <cell r="G166" t="str">
            <v>-</v>
          </cell>
          <cell r="I166" t="str">
            <v>-</v>
          </cell>
          <cell r="K166" t="str">
            <v>-</v>
          </cell>
          <cell r="M166" t="str">
            <v>-</v>
          </cell>
          <cell r="O166" t="str">
            <v>-</v>
          </cell>
          <cell r="Q166" t="str">
            <v>-</v>
          </cell>
          <cell r="S166" t="str">
            <v>-</v>
          </cell>
          <cell r="U166" t="str">
            <v>-</v>
          </cell>
          <cell r="W166" t="str">
            <v>-</v>
          </cell>
          <cell r="Y166" t="str">
            <v>-</v>
          </cell>
          <cell r="AA166" t="str">
            <v>-</v>
          </cell>
          <cell r="AC166" t="str">
            <v>-</v>
          </cell>
          <cell r="AE166" t="str">
            <v>-</v>
          </cell>
          <cell r="AG166" t="str">
            <v>-</v>
          </cell>
          <cell r="AI166" t="str">
            <v>-</v>
          </cell>
        </row>
        <row r="167">
          <cell r="A167" t="str">
            <v>VCT</v>
          </cell>
          <cell r="B167" t="str">
            <v>Saint Vincent and the Grenadines</v>
          </cell>
          <cell r="C167" t="str">
            <v>-</v>
          </cell>
          <cell r="E167" t="str">
            <v>-</v>
          </cell>
          <cell r="G167" t="str">
            <v>-</v>
          </cell>
          <cell r="I167" t="str">
            <v>-</v>
          </cell>
          <cell r="K167" t="str">
            <v>-</v>
          </cell>
          <cell r="M167" t="str">
            <v>-</v>
          </cell>
          <cell r="O167" t="str">
            <v>-</v>
          </cell>
          <cell r="Q167" t="str">
            <v>-</v>
          </cell>
          <cell r="S167" t="str">
            <v>-</v>
          </cell>
          <cell r="U167" t="str">
            <v>-</v>
          </cell>
          <cell r="W167" t="str">
            <v>-</v>
          </cell>
          <cell r="Y167" t="str">
            <v>-</v>
          </cell>
          <cell r="AA167" t="str">
            <v>-</v>
          </cell>
          <cell r="AC167" t="str">
            <v>-</v>
          </cell>
          <cell r="AE167" t="str">
            <v>-</v>
          </cell>
          <cell r="AG167" t="str">
            <v>-</v>
          </cell>
          <cell r="AI167" t="str">
            <v>-</v>
          </cell>
        </row>
        <row r="168">
          <cell r="A168" t="str">
            <v>WSM</v>
          </cell>
          <cell r="B168" t="str">
            <v>Samoa</v>
          </cell>
          <cell r="C168">
            <v>19.399999999999999</v>
          </cell>
          <cell r="E168">
            <v>6.9</v>
          </cell>
          <cell r="G168">
            <v>22.6</v>
          </cell>
          <cell r="I168">
            <v>3.2</v>
          </cell>
          <cell r="K168">
            <v>3</v>
          </cell>
          <cell r="M168">
            <v>6.7</v>
          </cell>
          <cell r="O168">
            <v>13.1</v>
          </cell>
          <cell r="Q168">
            <v>87.6</v>
          </cell>
          <cell r="S168">
            <v>74.3</v>
          </cell>
          <cell r="U168">
            <v>26.6</v>
          </cell>
          <cell r="W168">
            <v>10.6</v>
          </cell>
          <cell r="Y168">
            <v>0</v>
          </cell>
          <cell r="AA168">
            <v>0</v>
          </cell>
          <cell r="AC168">
            <v>21.7</v>
          </cell>
          <cell r="AE168">
            <v>18.100000000000001</v>
          </cell>
          <cell r="AG168">
            <v>8.4</v>
          </cell>
          <cell r="AI168">
            <v>2.9</v>
          </cell>
        </row>
        <row r="169">
          <cell r="A169" t="str">
            <v>SMR</v>
          </cell>
          <cell r="B169" t="str">
            <v>San Marino</v>
          </cell>
          <cell r="C169" t="str">
            <v>-</v>
          </cell>
          <cell r="E169" t="str">
            <v>-</v>
          </cell>
          <cell r="G169" t="str">
            <v>-</v>
          </cell>
          <cell r="I169" t="str">
            <v>-</v>
          </cell>
          <cell r="K169" t="str">
            <v>-</v>
          </cell>
          <cell r="M169" t="str">
            <v>-</v>
          </cell>
          <cell r="O169" t="str">
            <v>-</v>
          </cell>
          <cell r="Q169" t="str">
            <v>-</v>
          </cell>
          <cell r="S169" t="str">
            <v>-</v>
          </cell>
          <cell r="U169" t="str">
            <v>-</v>
          </cell>
          <cell r="W169" t="str">
            <v>-</v>
          </cell>
          <cell r="Y169" t="str">
            <v>-</v>
          </cell>
          <cell r="AA169" t="str">
            <v>-</v>
          </cell>
          <cell r="AC169" t="str">
            <v>-</v>
          </cell>
          <cell r="AE169" t="str">
            <v>-</v>
          </cell>
          <cell r="AG169" t="str">
            <v>-</v>
          </cell>
          <cell r="AI169" t="str">
            <v>-</v>
          </cell>
        </row>
        <row r="170">
          <cell r="A170" t="str">
            <v>STP</v>
          </cell>
          <cell r="B170" t="str">
            <v>Sao Tome and Principe</v>
          </cell>
          <cell r="C170">
            <v>17.5</v>
          </cell>
          <cell r="E170">
            <v>5.0999999999999996</v>
          </cell>
          <cell r="G170">
            <v>20.3</v>
          </cell>
          <cell r="I170">
            <v>5.2</v>
          </cell>
          <cell r="K170">
            <v>4.8</v>
          </cell>
          <cell r="M170">
            <v>12.4</v>
          </cell>
          <cell r="O170">
            <v>11.4</v>
          </cell>
          <cell r="Q170">
            <v>43.2</v>
          </cell>
          <cell r="S170">
            <v>33.5</v>
          </cell>
          <cell r="U170">
            <v>35.299999999999997</v>
          </cell>
          <cell r="W170">
            <v>23.7</v>
          </cell>
          <cell r="Y170">
            <v>0.3</v>
          </cell>
          <cell r="AA170">
            <v>2.1</v>
          </cell>
          <cell r="AC170">
            <v>27</v>
          </cell>
          <cell r="AE170">
            <v>16.399999999999999</v>
          </cell>
          <cell r="AG170">
            <v>2.7</v>
          </cell>
          <cell r="AI170">
            <v>6.2</v>
          </cell>
        </row>
        <row r="171">
          <cell r="A171" t="str">
            <v>SAU</v>
          </cell>
          <cell r="B171" t="str">
            <v>Saudi Arabia</v>
          </cell>
          <cell r="C171" t="str">
            <v>-</v>
          </cell>
          <cell r="E171" t="str">
            <v>-</v>
          </cell>
          <cell r="G171" t="str">
            <v>-</v>
          </cell>
          <cell r="I171" t="str">
            <v>-</v>
          </cell>
          <cell r="K171" t="str">
            <v>-</v>
          </cell>
          <cell r="M171" t="str">
            <v>-</v>
          </cell>
          <cell r="O171" t="str">
            <v>-</v>
          </cell>
          <cell r="Q171" t="str">
            <v>-</v>
          </cell>
          <cell r="S171" t="str">
            <v>-</v>
          </cell>
          <cell r="U171" t="str">
            <v>-</v>
          </cell>
          <cell r="W171" t="str">
            <v>-</v>
          </cell>
          <cell r="Y171" t="str">
            <v>-</v>
          </cell>
          <cell r="AA171" t="str">
            <v>-</v>
          </cell>
          <cell r="AC171" t="str">
            <v>-</v>
          </cell>
          <cell r="AE171" t="str">
            <v>-</v>
          </cell>
          <cell r="AG171" t="str">
            <v>-</v>
          </cell>
          <cell r="AI171" t="str">
            <v>-</v>
          </cell>
        </row>
        <row r="172">
          <cell r="A172" t="str">
            <v>SEN</v>
          </cell>
          <cell r="B172" t="str">
            <v>Senegal</v>
          </cell>
          <cell r="C172" t="str">
            <v>-</v>
          </cell>
          <cell r="E172" t="str">
            <v>-</v>
          </cell>
          <cell r="G172" t="str">
            <v>-</v>
          </cell>
          <cell r="I172" t="str">
            <v>-</v>
          </cell>
          <cell r="K172" t="str">
            <v>-</v>
          </cell>
          <cell r="M172" t="str">
            <v>-</v>
          </cell>
          <cell r="O172" t="str">
            <v>-</v>
          </cell>
          <cell r="Q172" t="str">
            <v>-</v>
          </cell>
          <cell r="S172" t="str">
            <v>-</v>
          </cell>
          <cell r="U172" t="str">
            <v>-</v>
          </cell>
          <cell r="W172" t="str">
            <v>-</v>
          </cell>
          <cell r="Y172" t="str">
            <v>-</v>
          </cell>
          <cell r="AA172" t="str">
            <v>-</v>
          </cell>
          <cell r="AC172" t="str">
            <v>-</v>
          </cell>
          <cell r="AE172" t="str">
            <v>-</v>
          </cell>
          <cell r="AG172" t="str">
            <v>-</v>
          </cell>
          <cell r="AI172" t="str">
            <v>-</v>
          </cell>
        </row>
        <row r="173">
          <cell r="A173" t="str">
            <v>SRB</v>
          </cell>
          <cell r="B173" t="str">
            <v>Serbia</v>
          </cell>
          <cell r="C173">
            <v>3.9</v>
          </cell>
          <cell r="E173">
            <v>1.6</v>
          </cell>
          <cell r="G173">
            <v>4.9000000000000004</v>
          </cell>
          <cell r="I173">
            <v>1</v>
          </cell>
          <cell r="K173" t="str">
            <v>-</v>
          </cell>
          <cell r="M173">
            <v>5.0999999999999996</v>
          </cell>
          <cell r="O173" t="str">
            <v>-</v>
          </cell>
          <cell r="Q173">
            <v>95.8</v>
          </cell>
          <cell r="S173">
            <v>84.7</v>
          </cell>
          <cell r="T173" t="str">
            <v>p</v>
          </cell>
          <cell r="U173">
            <v>60.7</v>
          </cell>
          <cell r="W173" t="str">
            <v>-</v>
          </cell>
          <cell r="Y173">
            <v>0</v>
          </cell>
          <cell r="AA173" t="str">
            <v>-</v>
          </cell>
          <cell r="AC173" t="str">
            <v>-</v>
          </cell>
          <cell r="AE173" t="str">
            <v>-</v>
          </cell>
          <cell r="AG173">
            <v>0.8</v>
          </cell>
          <cell r="AI173" t="str">
            <v>-</v>
          </cell>
        </row>
        <row r="174">
          <cell r="A174" t="str">
            <v>SRB</v>
          </cell>
          <cell r="B174" t="str">
            <v>Serbia (Roma)</v>
          </cell>
          <cell r="C174">
            <v>11.3</v>
          </cell>
          <cell r="E174">
            <v>3.2</v>
          </cell>
          <cell r="G174">
            <v>13.9</v>
          </cell>
          <cell r="I174" t="str">
            <v>-</v>
          </cell>
          <cell r="K174" t="str">
            <v>-</v>
          </cell>
          <cell r="M174" t="str">
            <v>-</v>
          </cell>
          <cell r="O174" t="str">
            <v>-</v>
          </cell>
          <cell r="Q174" t="str">
            <v>-</v>
          </cell>
          <cell r="S174" t="str">
            <v>-</v>
          </cell>
          <cell r="U174" t="str">
            <v>-</v>
          </cell>
          <cell r="W174" t="str">
            <v>-</v>
          </cell>
          <cell r="Y174" t="str">
            <v>-</v>
          </cell>
          <cell r="AA174" t="str">
            <v>-</v>
          </cell>
          <cell r="AC174" t="str">
            <v>-</v>
          </cell>
          <cell r="AE174" t="str">
            <v>-</v>
          </cell>
          <cell r="AG174" t="str">
            <v>-</v>
          </cell>
          <cell r="AI174" t="str">
            <v>-</v>
          </cell>
        </row>
        <row r="175">
          <cell r="A175" t="str">
            <v>SYC</v>
          </cell>
          <cell r="B175" t="str">
            <v>Seychelles</v>
          </cell>
          <cell r="C175" t="str">
            <v>-</v>
          </cell>
          <cell r="E175" t="str">
            <v>-</v>
          </cell>
          <cell r="G175" t="str">
            <v>-</v>
          </cell>
          <cell r="I175" t="str">
            <v>-</v>
          </cell>
          <cell r="K175" t="str">
            <v>-</v>
          </cell>
          <cell r="M175" t="str">
            <v>-</v>
          </cell>
          <cell r="O175" t="str">
            <v>-</v>
          </cell>
          <cell r="Q175" t="str">
            <v>-</v>
          </cell>
          <cell r="S175" t="str">
            <v>-</v>
          </cell>
          <cell r="U175" t="str">
            <v>-</v>
          </cell>
          <cell r="W175" t="str">
            <v>-</v>
          </cell>
          <cell r="Y175" t="str">
            <v>-</v>
          </cell>
          <cell r="AA175" t="str">
            <v>-</v>
          </cell>
          <cell r="AC175" t="str">
            <v>-</v>
          </cell>
          <cell r="AE175" t="str">
            <v>-</v>
          </cell>
          <cell r="AG175" t="str">
            <v>-</v>
          </cell>
          <cell r="AI175" t="str">
            <v>-</v>
          </cell>
        </row>
        <row r="176">
          <cell r="A176" t="str">
            <v>SLE</v>
          </cell>
          <cell r="B176" t="str">
            <v>Sierra Leone</v>
          </cell>
          <cell r="C176">
            <v>19.5</v>
          </cell>
          <cell r="E176">
            <v>6.6</v>
          </cell>
          <cell r="G176">
            <v>23.1</v>
          </cell>
          <cell r="I176">
            <v>10.7</v>
          </cell>
          <cell r="K176">
            <v>12.5</v>
          </cell>
          <cell r="M176">
            <v>29.8</v>
          </cell>
          <cell r="O176">
            <v>38.200000000000003</v>
          </cell>
          <cell r="Q176">
            <v>28.1</v>
          </cell>
          <cell r="R176" t="str">
            <v>y</v>
          </cell>
          <cell r="S176">
            <v>26.5</v>
          </cell>
          <cell r="T176" t="str">
            <v>y</v>
          </cell>
          <cell r="U176">
            <v>11.7</v>
          </cell>
          <cell r="W176">
            <v>10.5</v>
          </cell>
          <cell r="Y176">
            <v>12.3</v>
          </cell>
          <cell r="AA176">
            <v>13.2</v>
          </cell>
          <cell r="AC176" t="str">
            <v>-</v>
          </cell>
          <cell r="AE176" t="str">
            <v>-</v>
          </cell>
          <cell r="AG176">
            <v>16.7</v>
          </cell>
          <cell r="AI176">
            <v>17.399999999999999</v>
          </cell>
        </row>
        <row r="177">
          <cell r="A177" t="str">
            <v>SGP</v>
          </cell>
          <cell r="B177" t="str">
            <v>Singapore</v>
          </cell>
          <cell r="C177" t="str">
            <v>-</v>
          </cell>
          <cell r="E177" t="str">
            <v>-</v>
          </cell>
          <cell r="G177" t="str">
            <v>-</v>
          </cell>
          <cell r="I177" t="str">
            <v>-</v>
          </cell>
          <cell r="K177" t="str">
            <v>-</v>
          </cell>
          <cell r="M177" t="str">
            <v>-</v>
          </cell>
          <cell r="O177" t="str">
            <v>-</v>
          </cell>
          <cell r="Q177" t="str">
            <v>-</v>
          </cell>
          <cell r="S177" t="str">
            <v>-</v>
          </cell>
          <cell r="U177" t="str">
            <v>-</v>
          </cell>
          <cell r="W177" t="str">
            <v>-</v>
          </cell>
          <cell r="Y177" t="str">
            <v>-</v>
          </cell>
          <cell r="AA177" t="str">
            <v>-</v>
          </cell>
          <cell r="AC177" t="str">
            <v>-</v>
          </cell>
          <cell r="AE177" t="str">
            <v>-</v>
          </cell>
          <cell r="AG177" t="str">
            <v>-</v>
          </cell>
          <cell r="AI177" t="str">
            <v>-</v>
          </cell>
        </row>
        <row r="178">
          <cell r="A178" t="str">
            <v>SVK</v>
          </cell>
          <cell r="B178" t="str">
            <v>Slovakia</v>
          </cell>
          <cell r="C178" t="str">
            <v>-</v>
          </cell>
          <cell r="E178" t="str">
            <v>-</v>
          </cell>
          <cell r="G178" t="str">
            <v>-</v>
          </cell>
          <cell r="I178" t="str">
            <v>-</v>
          </cell>
          <cell r="K178" t="str">
            <v>-</v>
          </cell>
          <cell r="M178" t="str">
            <v>-</v>
          </cell>
          <cell r="O178" t="str">
            <v>-</v>
          </cell>
          <cell r="Q178" t="str">
            <v>-</v>
          </cell>
          <cell r="S178" t="str">
            <v>-</v>
          </cell>
          <cell r="U178" t="str">
            <v>-</v>
          </cell>
          <cell r="W178" t="str">
            <v>-</v>
          </cell>
          <cell r="Y178" t="str">
            <v>-</v>
          </cell>
          <cell r="AA178" t="str">
            <v>-</v>
          </cell>
          <cell r="AC178" t="str">
            <v>-</v>
          </cell>
          <cell r="AE178" t="str">
            <v>-</v>
          </cell>
          <cell r="AG178" t="str">
            <v>-</v>
          </cell>
          <cell r="AI178" t="str">
            <v>-</v>
          </cell>
        </row>
        <row r="179">
          <cell r="A179" t="str">
            <v>SVN</v>
          </cell>
          <cell r="B179" t="str">
            <v>Slovenia</v>
          </cell>
          <cell r="C179" t="str">
            <v>-</v>
          </cell>
          <cell r="E179" t="str">
            <v>-</v>
          </cell>
          <cell r="G179" t="str">
            <v>-</v>
          </cell>
          <cell r="I179" t="str">
            <v>-</v>
          </cell>
          <cell r="K179" t="str">
            <v>-</v>
          </cell>
          <cell r="M179" t="str">
            <v>-</v>
          </cell>
          <cell r="O179" t="str">
            <v>-</v>
          </cell>
          <cell r="Q179" t="str">
            <v>-</v>
          </cell>
          <cell r="S179" t="str">
            <v>-</v>
          </cell>
          <cell r="U179" t="str">
            <v>-</v>
          </cell>
          <cell r="W179" t="str">
            <v>-</v>
          </cell>
          <cell r="Y179" t="str">
            <v>-</v>
          </cell>
          <cell r="AA179" t="str">
            <v>-</v>
          </cell>
          <cell r="AC179" t="str">
            <v>-</v>
          </cell>
          <cell r="AE179" t="str">
            <v>-</v>
          </cell>
          <cell r="AG179" t="str">
            <v>-</v>
          </cell>
          <cell r="AI179" t="str">
            <v>-</v>
          </cell>
        </row>
        <row r="180">
          <cell r="A180" t="str">
            <v>SLB</v>
          </cell>
          <cell r="B180" t="str">
            <v>Solomon Islands</v>
          </cell>
          <cell r="C180" t="str">
            <v>-</v>
          </cell>
          <cell r="E180" t="str">
            <v>-</v>
          </cell>
          <cell r="G180" t="str">
            <v>-</v>
          </cell>
          <cell r="I180" t="str">
            <v>-</v>
          </cell>
          <cell r="K180" t="str">
            <v>-</v>
          </cell>
          <cell r="M180" t="str">
            <v>-</v>
          </cell>
          <cell r="O180" t="str">
            <v>-</v>
          </cell>
          <cell r="Q180" t="str">
            <v>-</v>
          </cell>
          <cell r="S180" t="str">
            <v>-</v>
          </cell>
          <cell r="U180" t="str">
            <v>-</v>
          </cell>
          <cell r="W180" t="str">
            <v>-</v>
          </cell>
          <cell r="Y180" t="str">
            <v>-</v>
          </cell>
          <cell r="AA180" t="str">
            <v>-</v>
          </cell>
          <cell r="AC180" t="str">
            <v>-</v>
          </cell>
          <cell r="AE180" t="str">
            <v>-</v>
          </cell>
          <cell r="AG180" t="str">
            <v>-</v>
          </cell>
          <cell r="AI180" t="str">
            <v>-</v>
          </cell>
        </row>
        <row r="181">
          <cell r="A181" t="str">
            <v>SOM</v>
          </cell>
          <cell r="B181" t="str">
            <v>Somalia</v>
          </cell>
          <cell r="C181" t="str">
            <v>-</v>
          </cell>
          <cell r="E181" t="str">
            <v>-</v>
          </cell>
          <cell r="G181" t="str">
            <v>-</v>
          </cell>
          <cell r="I181" t="str">
            <v>-</v>
          </cell>
          <cell r="K181" t="str">
            <v>-</v>
          </cell>
          <cell r="M181" t="str">
            <v>-</v>
          </cell>
          <cell r="O181" t="str">
            <v>-</v>
          </cell>
          <cell r="Q181" t="str">
            <v>-</v>
          </cell>
          <cell r="S181" t="str">
            <v>-</v>
          </cell>
          <cell r="U181" t="str">
            <v>-</v>
          </cell>
          <cell r="W181" t="str">
            <v>-</v>
          </cell>
          <cell r="Y181" t="str">
            <v>-</v>
          </cell>
          <cell r="AA181" t="str">
            <v>-</v>
          </cell>
          <cell r="AC181" t="str">
            <v>-</v>
          </cell>
          <cell r="AE181" t="str">
            <v>-</v>
          </cell>
          <cell r="AG181" t="str">
            <v>-</v>
          </cell>
          <cell r="AI181" t="str">
            <v>-</v>
          </cell>
        </row>
        <row r="182">
          <cell r="A182" t="str">
            <v>ZAF</v>
          </cell>
          <cell r="B182" t="str">
            <v>South Africa</v>
          </cell>
          <cell r="C182" t="str">
            <v>-</v>
          </cell>
          <cell r="E182" t="str">
            <v>-</v>
          </cell>
          <cell r="G182" t="str">
            <v>-</v>
          </cell>
          <cell r="I182" t="str">
            <v>-</v>
          </cell>
          <cell r="K182" t="str">
            <v>-</v>
          </cell>
          <cell r="M182" t="str">
            <v>-</v>
          </cell>
          <cell r="O182" t="str">
            <v>-</v>
          </cell>
          <cell r="Q182" t="str">
            <v>-</v>
          </cell>
          <cell r="S182" t="str">
            <v>-</v>
          </cell>
          <cell r="U182" t="str">
            <v>-</v>
          </cell>
          <cell r="W182" t="str">
            <v>-</v>
          </cell>
          <cell r="Y182" t="str">
            <v>-</v>
          </cell>
          <cell r="AA182" t="str">
            <v>-</v>
          </cell>
          <cell r="AC182" t="str">
            <v>-</v>
          </cell>
          <cell r="AE182" t="str">
            <v>-</v>
          </cell>
          <cell r="AG182" t="str">
            <v>-</v>
          </cell>
          <cell r="AI182" t="str">
            <v>-</v>
          </cell>
        </row>
        <row r="183">
          <cell r="A183" t="str">
            <v>SSD</v>
          </cell>
          <cell r="B183" t="str">
            <v>South Sudan</v>
          </cell>
          <cell r="C183" t="str">
            <v>-</v>
          </cell>
          <cell r="E183" t="str">
            <v>-</v>
          </cell>
          <cell r="G183" t="str">
            <v>-</v>
          </cell>
          <cell r="I183" t="str">
            <v>-</v>
          </cell>
          <cell r="K183" t="str">
            <v>-</v>
          </cell>
          <cell r="M183" t="str">
            <v>-</v>
          </cell>
          <cell r="O183" t="str">
            <v>-</v>
          </cell>
          <cell r="Q183" t="str">
            <v>-</v>
          </cell>
          <cell r="S183" t="str">
            <v>-</v>
          </cell>
          <cell r="U183" t="str">
            <v>-</v>
          </cell>
          <cell r="W183" t="str">
            <v>-</v>
          </cell>
          <cell r="Y183" t="str">
            <v>-</v>
          </cell>
          <cell r="AA183" t="str">
            <v>-</v>
          </cell>
          <cell r="AC183" t="str">
            <v>-</v>
          </cell>
          <cell r="AE183" t="str">
            <v>-</v>
          </cell>
          <cell r="AG183" t="str">
            <v>-</v>
          </cell>
          <cell r="AI183" t="str">
            <v>-</v>
          </cell>
        </row>
        <row r="184">
          <cell r="A184" t="str">
            <v>ESP</v>
          </cell>
          <cell r="B184" t="str">
            <v>Spain</v>
          </cell>
          <cell r="C184" t="str">
            <v>-</v>
          </cell>
          <cell r="E184" t="str">
            <v>-</v>
          </cell>
          <cell r="G184" t="str">
            <v>-</v>
          </cell>
          <cell r="I184" t="str">
            <v>-</v>
          </cell>
          <cell r="K184" t="str">
            <v>-</v>
          </cell>
          <cell r="M184" t="str">
            <v>-</v>
          </cell>
          <cell r="O184" t="str">
            <v>-</v>
          </cell>
          <cell r="Q184" t="str">
            <v>-</v>
          </cell>
          <cell r="S184" t="str">
            <v>-</v>
          </cell>
          <cell r="U184" t="str">
            <v>-</v>
          </cell>
          <cell r="W184" t="str">
            <v>-</v>
          </cell>
          <cell r="Y184" t="str">
            <v>-</v>
          </cell>
          <cell r="AA184" t="str">
            <v>-</v>
          </cell>
          <cell r="AC184" t="str">
            <v>-</v>
          </cell>
          <cell r="AE184" t="str">
            <v>-</v>
          </cell>
          <cell r="AG184" t="str">
            <v>-</v>
          </cell>
          <cell r="AI184" t="str">
            <v>-</v>
          </cell>
        </row>
        <row r="185">
          <cell r="A185" t="str">
            <v>LKA</v>
          </cell>
          <cell r="B185" t="str">
            <v>Sri Lanka</v>
          </cell>
          <cell r="C185" t="str">
            <v>-</v>
          </cell>
          <cell r="E185" t="str">
            <v>-</v>
          </cell>
          <cell r="G185" t="str">
            <v>-</v>
          </cell>
          <cell r="I185" t="str">
            <v>-</v>
          </cell>
          <cell r="K185" t="str">
            <v>-</v>
          </cell>
          <cell r="M185" t="str">
            <v>-</v>
          </cell>
          <cell r="O185" t="str">
            <v>-</v>
          </cell>
          <cell r="Q185" t="str">
            <v>-</v>
          </cell>
          <cell r="S185" t="str">
            <v>-</v>
          </cell>
          <cell r="U185" t="str">
            <v>-</v>
          </cell>
          <cell r="W185" t="str">
            <v>-</v>
          </cell>
          <cell r="Y185" t="str">
            <v>-</v>
          </cell>
          <cell r="AA185" t="str">
            <v>-</v>
          </cell>
          <cell r="AC185" t="str">
            <v>-</v>
          </cell>
          <cell r="AE185" t="str">
            <v>-</v>
          </cell>
          <cell r="AG185" t="str">
            <v>-</v>
          </cell>
          <cell r="AI185" t="str">
            <v>-</v>
          </cell>
        </row>
        <row r="186">
          <cell r="A186" t="str">
            <v>PSE</v>
          </cell>
          <cell r="B186" t="str">
            <v>State of Palestine</v>
          </cell>
          <cell r="C186">
            <v>12.3</v>
          </cell>
          <cell r="E186">
            <v>2.4</v>
          </cell>
          <cell r="G186">
            <v>14.9</v>
          </cell>
          <cell r="I186">
            <v>1.8</v>
          </cell>
          <cell r="K186">
            <v>4.5</v>
          </cell>
          <cell r="M186">
            <v>7.7</v>
          </cell>
          <cell r="O186">
            <v>8.8000000000000007</v>
          </cell>
          <cell r="Q186">
            <v>76.3</v>
          </cell>
          <cell r="S186">
            <v>57</v>
          </cell>
          <cell r="U186">
            <v>34.5</v>
          </cell>
          <cell r="W186">
            <v>21.9</v>
          </cell>
          <cell r="Y186">
            <v>0</v>
          </cell>
          <cell r="AA186">
            <v>1.4</v>
          </cell>
          <cell r="AC186">
            <v>36.6</v>
          </cell>
          <cell r="AE186">
            <v>26.2</v>
          </cell>
          <cell r="AG186">
            <v>0.5</v>
          </cell>
          <cell r="AI186">
            <v>5.3</v>
          </cell>
        </row>
        <row r="187">
          <cell r="A187" t="str">
            <v>SDN</v>
          </cell>
          <cell r="B187" t="str">
            <v>Sudan</v>
          </cell>
          <cell r="C187" t="str">
            <v>-</v>
          </cell>
          <cell r="E187" t="str">
            <v>-</v>
          </cell>
          <cell r="G187" t="str">
            <v>-</v>
          </cell>
          <cell r="I187" t="str">
            <v>-</v>
          </cell>
          <cell r="K187" t="str">
            <v>-</v>
          </cell>
          <cell r="M187" t="str">
            <v>-</v>
          </cell>
          <cell r="O187" t="str">
            <v>-</v>
          </cell>
          <cell r="Q187" t="str">
            <v>-</v>
          </cell>
          <cell r="S187" t="str">
            <v>-</v>
          </cell>
          <cell r="U187" t="str">
            <v>-</v>
          </cell>
          <cell r="W187" t="str">
            <v>-</v>
          </cell>
          <cell r="Y187" t="str">
            <v>-</v>
          </cell>
          <cell r="AA187" t="str">
            <v>-</v>
          </cell>
          <cell r="AC187" t="str">
            <v>-</v>
          </cell>
          <cell r="AE187" t="str">
            <v>-</v>
          </cell>
          <cell r="AG187" t="str">
            <v>-</v>
          </cell>
          <cell r="AI187" t="str">
            <v>-</v>
          </cell>
        </row>
        <row r="188">
          <cell r="A188" t="str">
            <v>SUR</v>
          </cell>
          <cell r="B188" t="str">
            <v>Suriname</v>
          </cell>
          <cell r="C188">
            <v>11.3</v>
          </cell>
          <cell r="E188">
            <v>4.5</v>
          </cell>
          <cell r="G188">
            <v>13.6</v>
          </cell>
          <cell r="I188">
            <v>7.4</v>
          </cell>
          <cell r="K188">
            <v>1</v>
          </cell>
          <cell r="M188">
            <v>9.1999999999999993</v>
          </cell>
          <cell r="O188">
            <v>18.399999999999999</v>
          </cell>
          <cell r="Q188">
            <v>67</v>
          </cell>
          <cell r="S188">
            <v>52.9</v>
          </cell>
          <cell r="U188">
            <v>46.2</v>
          </cell>
          <cell r="W188">
            <v>30.9</v>
          </cell>
          <cell r="X188" t="str">
            <v>p</v>
          </cell>
          <cell r="Y188">
            <v>0.6</v>
          </cell>
          <cell r="AA188">
            <v>2.4</v>
          </cell>
          <cell r="AC188">
            <v>18.100000000000001</v>
          </cell>
          <cell r="AE188">
            <v>11.4</v>
          </cell>
          <cell r="AG188">
            <v>2.7</v>
          </cell>
          <cell r="AI188">
            <v>3.8</v>
          </cell>
        </row>
        <row r="189">
          <cell r="A189" t="str">
            <v>SWE</v>
          </cell>
          <cell r="B189" t="str">
            <v>Sweden</v>
          </cell>
          <cell r="C189" t="str">
            <v>-</v>
          </cell>
          <cell r="E189" t="str">
            <v>-</v>
          </cell>
          <cell r="G189" t="str">
            <v>-</v>
          </cell>
          <cell r="I189" t="str">
            <v>-</v>
          </cell>
          <cell r="K189" t="str">
            <v>-</v>
          </cell>
          <cell r="M189" t="str">
            <v>-</v>
          </cell>
          <cell r="O189" t="str">
            <v>-</v>
          </cell>
          <cell r="Q189" t="str">
            <v>-</v>
          </cell>
          <cell r="S189" t="str">
            <v>-</v>
          </cell>
          <cell r="U189" t="str">
            <v>-</v>
          </cell>
          <cell r="W189" t="str">
            <v>-</v>
          </cell>
          <cell r="Y189" t="str">
            <v>-</v>
          </cell>
          <cell r="AA189" t="str">
            <v>-</v>
          </cell>
          <cell r="AC189" t="str">
            <v>-</v>
          </cell>
          <cell r="AE189" t="str">
            <v>-</v>
          </cell>
          <cell r="AG189" t="str">
            <v>-</v>
          </cell>
          <cell r="AI189" t="str">
            <v>-</v>
          </cell>
        </row>
        <row r="190">
          <cell r="A190" t="str">
            <v>CHE</v>
          </cell>
          <cell r="B190" t="str">
            <v>Switzerland</v>
          </cell>
          <cell r="C190" t="str">
            <v>-</v>
          </cell>
          <cell r="E190" t="str">
            <v>-</v>
          </cell>
          <cell r="G190" t="str">
            <v>-</v>
          </cell>
          <cell r="I190" t="str">
            <v>-</v>
          </cell>
          <cell r="K190" t="str">
            <v>-</v>
          </cell>
          <cell r="M190" t="str">
            <v>-</v>
          </cell>
          <cell r="O190" t="str">
            <v>-</v>
          </cell>
          <cell r="Q190" t="str">
            <v>-</v>
          </cell>
          <cell r="S190" t="str">
            <v>-</v>
          </cell>
          <cell r="U190" t="str">
            <v>-</v>
          </cell>
          <cell r="W190" t="str">
            <v>-</v>
          </cell>
          <cell r="Y190" t="str">
            <v>-</v>
          </cell>
          <cell r="AA190" t="str">
            <v>-</v>
          </cell>
          <cell r="AC190" t="str">
            <v>-</v>
          </cell>
          <cell r="AE190" t="str">
            <v>-</v>
          </cell>
          <cell r="AG190" t="str">
            <v>-</v>
          </cell>
          <cell r="AI190" t="str">
            <v>-</v>
          </cell>
        </row>
        <row r="191">
          <cell r="A191" t="str">
            <v>SYR</v>
          </cell>
          <cell r="B191" t="str">
            <v>Syrian Arab Republic</v>
          </cell>
          <cell r="C191" t="str">
            <v>-</v>
          </cell>
          <cell r="E191" t="str">
            <v>-</v>
          </cell>
          <cell r="G191" t="str">
            <v>-</v>
          </cell>
          <cell r="I191" t="str">
            <v>-</v>
          </cell>
          <cell r="K191" t="str">
            <v>-</v>
          </cell>
          <cell r="M191" t="str">
            <v>-</v>
          </cell>
          <cell r="O191" t="str">
            <v>-</v>
          </cell>
          <cell r="Q191" t="str">
            <v>-</v>
          </cell>
          <cell r="S191" t="str">
            <v>-</v>
          </cell>
          <cell r="U191" t="str">
            <v>-</v>
          </cell>
          <cell r="W191" t="str">
            <v>-</v>
          </cell>
          <cell r="Y191" t="str">
            <v>-</v>
          </cell>
          <cell r="AA191" t="str">
            <v>-</v>
          </cell>
          <cell r="AC191" t="str">
            <v>-</v>
          </cell>
          <cell r="AE191" t="str">
            <v>-</v>
          </cell>
          <cell r="AG191" t="str">
            <v>-</v>
          </cell>
          <cell r="AI191" t="str">
            <v>-</v>
          </cell>
        </row>
        <row r="192">
          <cell r="A192" t="str">
            <v>TJK</v>
          </cell>
          <cell r="B192" t="str">
            <v>Tajikistan</v>
          </cell>
          <cell r="C192" t="str">
            <v>-</v>
          </cell>
          <cell r="E192" t="str">
            <v>-</v>
          </cell>
          <cell r="G192" t="str">
            <v>-</v>
          </cell>
          <cell r="I192" t="str">
            <v>-</v>
          </cell>
          <cell r="K192" t="str">
            <v>-</v>
          </cell>
          <cell r="M192" t="str">
            <v>-</v>
          </cell>
          <cell r="O192" t="str">
            <v>-</v>
          </cell>
          <cell r="Q192" t="str">
            <v>-</v>
          </cell>
          <cell r="S192" t="str">
            <v>-</v>
          </cell>
          <cell r="U192" t="str">
            <v>-</v>
          </cell>
          <cell r="W192" t="str">
            <v>-</v>
          </cell>
          <cell r="Y192" t="str">
            <v>-</v>
          </cell>
          <cell r="AA192" t="str">
            <v>-</v>
          </cell>
          <cell r="AC192" t="str">
            <v>-</v>
          </cell>
          <cell r="AE192" t="str">
            <v>-</v>
          </cell>
          <cell r="AG192" t="str">
            <v>-</v>
          </cell>
          <cell r="AI192" t="str">
            <v>-</v>
          </cell>
        </row>
        <row r="193">
          <cell r="A193" t="str">
            <v>THA</v>
          </cell>
          <cell r="B193" t="str">
            <v>Thailand</v>
          </cell>
          <cell r="C193" t="str">
            <v>-</v>
          </cell>
          <cell r="E193" t="str">
            <v>-</v>
          </cell>
          <cell r="G193" t="str">
            <v>-</v>
          </cell>
          <cell r="I193" t="str">
            <v>-</v>
          </cell>
          <cell r="K193" t="str">
            <v>-</v>
          </cell>
          <cell r="M193" t="str">
            <v>-</v>
          </cell>
          <cell r="O193" t="str">
            <v>-</v>
          </cell>
          <cell r="Q193" t="str">
            <v>-</v>
          </cell>
          <cell r="S193" t="str">
            <v>-</v>
          </cell>
          <cell r="U193" t="str">
            <v>-</v>
          </cell>
          <cell r="W193" t="str">
            <v>-</v>
          </cell>
          <cell r="Y193" t="str">
            <v>-</v>
          </cell>
          <cell r="AA193" t="str">
            <v>-</v>
          </cell>
          <cell r="AC193" t="str">
            <v>-</v>
          </cell>
          <cell r="AE193" t="str">
            <v>-</v>
          </cell>
          <cell r="AG193" t="str">
            <v>-</v>
          </cell>
          <cell r="AI193" t="str">
            <v>-</v>
          </cell>
        </row>
        <row r="194">
          <cell r="A194" t="str">
            <v>TLS</v>
          </cell>
          <cell r="B194" t="str">
            <v>Timor-Leste</v>
          </cell>
          <cell r="C194" t="str">
            <v>-</v>
          </cell>
          <cell r="E194" t="str">
            <v>-</v>
          </cell>
          <cell r="G194" t="str">
            <v>-</v>
          </cell>
          <cell r="I194" t="str">
            <v>-</v>
          </cell>
          <cell r="K194" t="str">
            <v>-</v>
          </cell>
          <cell r="M194" t="str">
            <v>-</v>
          </cell>
          <cell r="O194" t="str">
            <v>-</v>
          </cell>
          <cell r="Q194" t="str">
            <v>-</v>
          </cell>
          <cell r="S194" t="str">
            <v>-</v>
          </cell>
          <cell r="U194" t="str">
            <v>-</v>
          </cell>
          <cell r="W194" t="str">
            <v>-</v>
          </cell>
          <cell r="Y194" t="str">
            <v>-</v>
          </cell>
          <cell r="AA194" t="str">
            <v>-</v>
          </cell>
          <cell r="AC194" t="str">
            <v>-</v>
          </cell>
          <cell r="AE194" t="str">
            <v>-</v>
          </cell>
          <cell r="AG194" t="str">
            <v>-</v>
          </cell>
          <cell r="AI194" t="str">
            <v>-</v>
          </cell>
        </row>
        <row r="195">
          <cell r="A195" t="str">
            <v>TGO</v>
          </cell>
          <cell r="B195" t="str">
            <v>Togo</v>
          </cell>
          <cell r="C195">
            <v>18.5</v>
          </cell>
          <cell r="E195">
            <v>7.8</v>
          </cell>
          <cell r="G195">
            <v>21.2</v>
          </cell>
          <cell r="I195">
            <v>14.9</v>
          </cell>
          <cell r="K195">
            <v>19.3</v>
          </cell>
          <cell r="M195">
            <v>27.1</v>
          </cell>
          <cell r="O195">
            <v>28.2</v>
          </cell>
          <cell r="Q195">
            <v>28.2</v>
          </cell>
          <cell r="R195" t="str">
            <v>y</v>
          </cell>
          <cell r="S195">
            <v>23.6</v>
          </cell>
          <cell r="T195" t="str">
            <v>y</v>
          </cell>
          <cell r="U195">
            <v>20.7</v>
          </cell>
          <cell r="W195">
            <v>13.5</v>
          </cell>
          <cell r="Y195">
            <v>3.4</v>
          </cell>
          <cell r="AA195">
            <v>3.2</v>
          </cell>
          <cell r="AC195">
            <v>5.5</v>
          </cell>
          <cell r="AE195">
            <v>3.1</v>
          </cell>
          <cell r="AG195">
            <v>7.8</v>
          </cell>
          <cell r="AI195">
            <v>6.1</v>
          </cell>
        </row>
        <row r="196">
          <cell r="A196" t="str">
            <v>TON</v>
          </cell>
          <cell r="B196" t="str">
            <v>Tonga</v>
          </cell>
          <cell r="C196">
            <v>9.3000000000000007</v>
          </cell>
          <cell r="E196">
            <v>7.1</v>
          </cell>
          <cell r="G196">
            <v>9.8000000000000007</v>
          </cell>
          <cell r="I196">
            <v>0.9</v>
          </cell>
          <cell r="K196">
            <v>1.3</v>
          </cell>
          <cell r="M196">
            <v>2.2000000000000002</v>
          </cell>
          <cell r="O196">
            <v>2</v>
          </cell>
          <cell r="Q196">
            <v>88</v>
          </cell>
          <cell r="S196">
            <v>85.9</v>
          </cell>
          <cell r="U196">
            <v>36.700000000000003</v>
          </cell>
          <cell r="W196">
            <v>14.4</v>
          </cell>
          <cell r="X196" t="str">
            <v>p</v>
          </cell>
          <cell r="Y196">
            <v>0.1</v>
          </cell>
          <cell r="AA196">
            <v>0.9</v>
          </cell>
          <cell r="AC196" t="str">
            <v>-</v>
          </cell>
          <cell r="AE196" t="str">
            <v>-</v>
          </cell>
          <cell r="AG196">
            <v>2.9</v>
          </cell>
          <cell r="AI196">
            <v>3.5</v>
          </cell>
        </row>
        <row r="197">
          <cell r="A197" t="str">
            <v>TTO</v>
          </cell>
          <cell r="B197" t="str">
            <v>Trinidad and Tobago</v>
          </cell>
          <cell r="C197">
            <v>9.6999999999999993</v>
          </cell>
          <cell r="D197" t="str">
            <v>y</v>
          </cell>
          <cell r="E197">
            <v>3</v>
          </cell>
          <cell r="F197" t="str">
            <v>y</v>
          </cell>
          <cell r="G197">
            <v>11.1</v>
          </cell>
          <cell r="H197" t="str">
            <v>y</v>
          </cell>
          <cell r="I197" t="str">
            <v>-</v>
          </cell>
          <cell r="K197" t="str">
            <v>-</v>
          </cell>
          <cell r="M197" t="str">
            <v>-</v>
          </cell>
          <cell r="O197" t="str">
            <v>-</v>
          </cell>
          <cell r="Q197">
            <v>86.7</v>
          </cell>
          <cell r="R197" t="str">
            <v>p</v>
          </cell>
          <cell r="S197">
            <v>74.099999999999994</v>
          </cell>
          <cell r="T197" t="str">
            <v>p</v>
          </cell>
          <cell r="U197">
            <v>59.2</v>
          </cell>
          <cell r="V197" t="str">
            <v>p</v>
          </cell>
          <cell r="W197">
            <v>61.3</v>
          </cell>
          <cell r="X197" t="str">
            <v>p</v>
          </cell>
          <cell r="Y197">
            <v>0</v>
          </cell>
          <cell r="AA197">
            <v>0.8</v>
          </cell>
          <cell r="AC197">
            <v>63.5</v>
          </cell>
          <cell r="AE197">
            <v>44</v>
          </cell>
          <cell r="AG197">
            <v>3.4</v>
          </cell>
          <cell r="AI197">
            <v>9.3000000000000007</v>
          </cell>
        </row>
        <row r="198">
          <cell r="A198" t="str">
            <v>TUN</v>
          </cell>
          <cell r="B198" t="str">
            <v>Tunisia</v>
          </cell>
          <cell r="C198">
            <v>19.8</v>
          </cell>
          <cell r="E198">
            <v>3.5</v>
          </cell>
          <cell r="G198">
            <v>23.7</v>
          </cell>
          <cell r="I198">
            <v>0.9</v>
          </cell>
          <cell r="K198">
            <v>1.3</v>
          </cell>
          <cell r="M198">
            <v>7.8</v>
          </cell>
          <cell r="O198">
            <v>13.4</v>
          </cell>
          <cell r="Q198">
            <v>74.2</v>
          </cell>
          <cell r="S198">
            <v>51.7</v>
          </cell>
          <cell r="U198">
            <v>51.2</v>
          </cell>
          <cell r="W198">
            <v>31.1</v>
          </cell>
          <cell r="X198" t="str">
            <v>p</v>
          </cell>
          <cell r="Y198">
            <v>0.3</v>
          </cell>
          <cell r="AA198">
            <v>1.5</v>
          </cell>
          <cell r="AC198">
            <v>26.1</v>
          </cell>
          <cell r="AE198">
            <v>19.2</v>
          </cell>
          <cell r="AG198">
            <v>3</v>
          </cell>
          <cell r="AI198">
            <v>2.8</v>
          </cell>
        </row>
        <row r="199">
          <cell r="A199" t="str">
            <v>TUR</v>
          </cell>
          <cell r="B199" t="str">
            <v>Türkiye</v>
          </cell>
          <cell r="C199" t="str">
            <v>-</v>
          </cell>
          <cell r="E199" t="str">
            <v>-</v>
          </cell>
          <cell r="G199">
            <v>14.1</v>
          </cell>
          <cell r="H199" t="str">
            <v>y</v>
          </cell>
          <cell r="I199" t="str">
            <v>-</v>
          </cell>
          <cell r="K199" t="str">
            <v>-</v>
          </cell>
          <cell r="M199" t="str">
            <v>-</v>
          </cell>
          <cell r="O199" t="str">
            <v>-</v>
          </cell>
          <cell r="Q199" t="str">
            <v>-</v>
          </cell>
          <cell r="S199" t="str">
            <v>-</v>
          </cell>
          <cell r="U199" t="str">
            <v>-</v>
          </cell>
          <cell r="W199" t="str">
            <v>-</v>
          </cell>
          <cell r="Y199" t="str">
            <v>-</v>
          </cell>
          <cell r="AA199" t="str">
            <v>-</v>
          </cell>
          <cell r="AC199" t="str">
            <v>-</v>
          </cell>
          <cell r="AE199" t="str">
            <v>-</v>
          </cell>
          <cell r="AG199" t="str">
            <v>-</v>
          </cell>
          <cell r="AI199" t="str">
            <v>-</v>
          </cell>
        </row>
        <row r="200">
          <cell r="A200" t="str">
            <v>TKM</v>
          </cell>
          <cell r="B200" t="str">
            <v>Turkmenistan</v>
          </cell>
          <cell r="C200">
            <v>2.2000000000000002</v>
          </cell>
          <cell r="E200">
            <v>1.1000000000000001</v>
          </cell>
          <cell r="G200">
            <v>2.6</v>
          </cell>
          <cell r="I200">
            <v>2.1</v>
          </cell>
          <cell r="K200">
            <v>0</v>
          </cell>
          <cell r="L200" t="str">
            <v>p</v>
          </cell>
          <cell r="M200">
            <v>5.0999999999999996</v>
          </cell>
          <cell r="O200" t="str">
            <v>-</v>
          </cell>
          <cell r="Q200">
            <v>90</v>
          </cell>
          <cell r="S200">
            <v>74.2</v>
          </cell>
          <cell r="T200" t="str">
            <v>p</v>
          </cell>
          <cell r="U200">
            <v>40.9</v>
          </cell>
          <cell r="W200" t="str">
            <v>-</v>
          </cell>
          <cell r="Y200">
            <v>0</v>
          </cell>
          <cell r="AA200">
            <v>7.4</v>
          </cell>
          <cell r="AB200" t="str">
            <v>p</v>
          </cell>
          <cell r="AC200">
            <v>66.3</v>
          </cell>
          <cell r="AE200">
            <v>58.2</v>
          </cell>
          <cell r="AF200" t="str">
            <v>p</v>
          </cell>
          <cell r="AG200">
            <v>0.7</v>
          </cell>
          <cell r="AI200">
            <v>4.9000000000000004</v>
          </cell>
        </row>
        <row r="201">
          <cell r="A201" t="str">
            <v>TCA</v>
          </cell>
          <cell r="B201" t="str">
            <v>Turks and Caicos Islands</v>
          </cell>
          <cell r="C201">
            <v>6.1</v>
          </cell>
          <cell r="E201">
            <v>2.4</v>
          </cell>
          <cell r="G201">
            <v>7.4</v>
          </cell>
          <cell r="I201">
            <v>0.5</v>
          </cell>
          <cell r="K201" t="str">
            <v>-</v>
          </cell>
          <cell r="M201">
            <v>0.1</v>
          </cell>
          <cell r="O201" t="str">
            <v>-</v>
          </cell>
          <cell r="Q201">
            <v>87</v>
          </cell>
          <cell r="S201" t="str">
            <v>-</v>
          </cell>
          <cell r="U201">
            <v>93.3</v>
          </cell>
          <cell r="W201" t="str">
            <v>-</v>
          </cell>
          <cell r="Y201">
            <v>0</v>
          </cell>
          <cell r="AA201">
            <v>0</v>
          </cell>
          <cell r="AC201">
            <v>57.1</v>
          </cell>
          <cell r="AE201" t="str">
            <v>-</v>
          </cell>
          <cell r="AG201">
            <v>0</v>
          </cell>
          <cell r="AI201" t="str">
            <v>-</v>
          </cell>
        </row>
        <row r="202">
          <cell r="A202" t="str">
            <v>TUV</v>
          </cell>
          <cell r="B202" t="str">
            <v>Tuvalu</v>
          </cell>
          <cell r="C202">
            <v>11.8</v>
          </cell>
          <cell r="E202">
            <v>8.6</v>
          </cell>
          <cell r="G202">
            <v>12.8</v>
          </cell>
          <cell r="I202">
            <v>3.7</v>
          </cell>
          <cell r="K202" t="str">
            <v>-</v>
          </cell>
          <cell r="M202">
            <v>5.7</v>
          </cell>
          <cell r="O202" t="str">
            <v>-</v>
          </cell>
          <cell r="Q202">
            <v>87.8</v>
          </cell>
          <cell r="S202" t="str">
            <v>-</v>
          </cell>
          <cell r="U202">
            <v>73.099999999999994</v>
          </cell>
          <cell r="W202" t="str">
            <v>-</v>
          </cell>
          <cell r="Y202">
            <v>0</v>
          </cell>
          <cell r="AA202">
            <v>0</v>
          </cell>
          <cell r="AC202">
            <v>31.5</v>
          </cell>
          <cell r="AE202">
            <v>18.100000000000001</v>
          </cell>
          <cell r="AF202" t="str">
            <v>p</v>
          </cell>
          <cell r="AG202">
            <v>19.7</v>
          </cell>
          <cell r="AI202">
            <v>10.5</v>
          </cell>
        </row>
        <row r="203">
          <cell r="A203" t="str">
            <v>UGA</v>
          </cell>
          <cell r="B203" t="str">
            <v>Uganda</v>
          </cell>
          <cell r="C203" t="str">
            <v>-</v>
          </cell>
          <cell r="E203" t="str">
            <v>-</v>
          </cell>
          <cell r="G203" t="str">
            <v>-</v>
          </cell>
          <cell r="I203" t="str">
            <v>-</v>
          </cell>
          <cell r="K203" t="str">
            <v>-</v>
          </cell>
          <cell r="M203" t="str">
            <v>-</v>
          </cell>
          <cell r="O203" t="str">
            <v>-</v>
          </cell>
          <cell r="Q203" t="str">
            <v>-</v>
          </cell>
          <cell r="S203" t="str">
            <v>-</v>
          </cell>
          <cell r="U203" t="str">
            <v>-</v>
          </cell>
          <cell r="W203" t="str">
            <v>-</v>
          </cell>
          <cell r="Y203" t="str">
            <v>-</v>
          </cell>
          <cell r="AA203" t="str">
            <v>-</v>
          </cell>
          <cell r="AC203" t="str">
            <v>-</v>
          </cell>
          <cell r="AE203" t="str">
            <v>-</v>
          </cell>
          <cell r="AG203" t="str">
            <v>-</v>
          </cell>
          <cell r="AI203" t="str">
            <v>-</v>
          </cell>
        </row>
        <row r="204">
          <cell r="A204" t="str">
            <v>UKR</v>
          </cell>
          <cell r="B204" t="str">
            <v>Ukraine</v>
          </cell>
          <cell r="C204" t="str">
            <v>-</v>
          </cell>
          <cell r="E204" t="str">
            <v>-</v>
          </cell>
          <cell r="G204" t="str">
            <v>-</v>
          </cell>
          <cell r="I204" t="str">
            <v>-</v>
          </cell>
          <cell r="K204" t="str">
            <v>-</v>
          </cell>
          <cell r="M204" t="str">
            <v>-</v>
          </cell>
          <cell r="O204" t="str">
            <v>-</v>
          </cell>
          <cell r="Q204" t="str">
            <v>-</v>
          </cell>
          <cell r="S204" t="str">
            <v>-</v>
          </cell>
          <cell r="U204" t="str">
            <v>-</v>
          </cell>
          <cell r="W204" t="str">
            <v>-</v>
          </cell>
          <cell r="Y204" t="str">
            <v>-</v>
          </cell>
          <cell r="AA204" t="str">
            <v>-</v>
          </cell>
          <cell r="AC204" t="str">
            <v>-</v>
          </cell>
          <cell r="AE204" t="str">
            <v>-</v>
          </cell>
          <cell r="AG204" t="str">
            <v>-</v>
          </cell>
          <cell r="AI204" t="str">
            <v>-</v>
          </cell>
        </row>
        <row r="205">
          <cell r="A205" t="str">
            <v>ARE</v>
          </cell>
          <cell r="B205" t="str">
            <v>United Arab Emirates</v>
          </cell>
          <cell r="C205" t="str">
            <v>-</v>
          </cell>
          <cell r="E205" t="str">
            <v>-</v>
          </cell>
          <cell r="G205" t="str">
            <v>-</v>
          </cell>
          <cell r="I205" t="str">
            <v>-</v>
          </cell>
          <cell r="K205" t="str">
            <v>-</v>
          </cell>
          <cell r="M205" t="str">
            <v>-</v>
          </cell>
          <cell r="O205" t="str">
            <v>-</v>
          </cell>
          <cell r="Q205" t="str">
            <v>-</v>
          </cell>
          <cell r="S205" t="str">
            <v>-</v>
          </cell>
          <cell r="U205" t="str">
            <v>-</v>
          </cell>
          <cell r="W205" t="str">
            <v>-</v>
          </cell>
          <cell r="Y205" t="str">
            <v>-</v>
          </cell>
          <cell r="AA205" t="str">
            <v>-</v>
          </cell>
          <cell r="AC205" t="str">
            <v>-</v>
          </cell>
          <cell r="AE205" t="str">
            <v>-</v>
          </cell>
          <cell r="AG205" t="str">
            <v>-</v>
          </cell>
          <cell r="AI205" t="str">
            <v>-</v>
          </cell>
        </row>
        <row r="206">
          <cell r="A206" t="str">
            <v>GBR</v>
          </cell>
          <cell r="B206" t="str">
            <v>United Kingdom</v>
          </cell>
          <cell r="C206" t="str">
            <v>-</v>
          </cell>
          <cell r="E206" t="str">
            <v>-</v>
          </cell>
          <cell r="G206" t="str">
            <v>-</v>
          </cell>
          <cell r="I206" t="str">
            <v>-</v>
          </cell>
          <cell r="K206" t="str">
            <v>-</v>
          </cell>
          <cell r="M206" t="str">
            <v>-</v>
          </cell>
          <cell r="O206" t="str">
            <v>-</v>
          </cell>
          <cell r="Q206" t="str">
            <v>-</v>
          </cell>
          <cell r="S206" t="str">
            <v>-</v>
          </cell>
          <cell r="U206" t="str">
            <v>-</v>
          </cell>
          <cell r="W206" t="str">
            <v>-</v>
          </cell>
          <cell r="Y206" t="str">
            <v>-</v>
          </cell>
          <cell r="AA206" t="str">
            <v>-</v>
          </cell>
          <cell r="AC206" t="str">
            <v>-</v>
          </cell>
          <cell r="AE206" t="str">
            <v>-</v>
          </cell>
          <cell r="AG206" t="str">
            <v>-</v>
          </cell>
          <cell r="AI206" t="str">
            <v>-</v>
          </cell>
        </row>
        <row r="207">
          <cell r="A207" t="str">
            <v>TZA</v>
          </cell>
          <cell r="B207" t="str">
            <v>United Republic of Tanzania</v>
          </cell>
          <cell r="C207" t="str">
            <v>-</v>
          </cell>
          <cell r="E207" t="str">
            <v>-</v>
          </cell>
          <cell r="G207" t="str">
            <v>-</v>
          </cell>
          <cell r="I207" t="str">
            <v>-</v>
          </cell>
          <cell r="K207" t="str">
            <v>-</v>
          </cell>
          <cell r="M207" t="str">
            <v>-</v>
          </cell>
          <cell r="O207" t="str">
            <v>-</v>
          </cell>
          <cell r="Q207" t="str">
            <v>-</v>
          </cell>
          <cell r="S207" t="str">
            <v>-</v>
          </cell>
          <cell r="U207" t="str">
            <v>-</v>
          </cell>
          <cell r="W207" t="str">
            <v>-</v>
          </cell>
          <cell r="Y207" t="str">
            <v>-</v>
          </cell>
          <cell r="AA207" t="str">
            <v>-</v>
          </cell>
          <cell r="AC207" t="str">
            <v>-</v>
          </cell>
          <cell r="AE207" t="str">
            <v>-</v>
          </cell>
          <cell r="AG207" t="str">
            <v>-</v>
          </cell>
          <cell r="AI207" t="str">
            <v>-</v>
          </cell>
        </row>
        <row r="208">
          <cell r="A208" t="str">
            <v>USA</v>
          </cell>
          <cell r="B208" t="str">
            <v>United States</v>
          </cell>
          <cell r="C208" t="str">
            <v>-</v>
          </cell>
          <cell r="E208" t="str">
            <v>-</v>
          </cell>
          <cell r="G208" t="str">
            <v>-</v>
          </cell>
          <cell r="I208" t="str">
            <v>-</v>
          </cell>
          <cell r="K208" t="str">
            <v>-</v>
          </cell>
          <cell r="M208" t="str">
            <v>-</v>
          </cell>
          <cell r="O208" t="str">
            <v>-</v>
          </cell>
          <cell r="Q208" t="str">
            <v>-</v>
          </cell>
          <cell r="S208" t="str">
            <v>-</v>
          </cell>
          <cell r="U208" t="str">
            <v>-</v>
          </cell>
          <cell r="W208" t="str">
            <v>-</v>
          </cell>
          <cell r="Y208" t="str">
            <v>-</v>
          </cell>
          <cell r="AA208" t="str">
            <v>-</v>
          </cell>
          <cell r="AC208" t="str">
            <v>-</v>
          </cell>
          <cell r="AE208" t="str">
            <v>-</v>
          </cell>
          <cell r="AG208" t="str">
            <v>-</v>
          </cell>
          <cell r="AI208" t="str">
            <v>-</v>
          </cell>
        </row>
        <row r="209">
          <cell r="A209" t="str">
            <v>URY</v>
          </cell>
          <cell r="B209" t="str">
            <v>Uruguay</v>
          </cell>
          <cell r="C209" t="str">
            <v>-</v>
          </cell>
          <cell r="E209" t="str">
            <v>-</v>
          </cell>
          <cell r="G209" t="str">
            <v>-</v>
          </cell>
          <cell r="I209" t="str">
            <v>-</v>
          </cell>
          <cell r="K209" t="str">
            <v>-</v>
          </cell>
          <cell r="M209" t="str">
            <v>-</v>
          </cell>
          <cell r="O209" t="str">
            <v>-</v>
          </cell>
          <cell r="Q209" t="str">
            <v>-</v>
          </cell>
          <cell r="S209" t="str">
            <v>-</v>
          </cell>
          <cell r="U209" t="str">
            <v>-</v>
          </cell>
          <cell r="W209" t="str">
            <v>-</v>
          </cell>
          <cell r="Y209" t="str">
            <v>-</v>
          </cell>
          <cell r="AA209" t="str">
            <v>-</v>
          </cell>
          <cell r="AC209" t="str">
            <v>-</v>
          </cell>
          <cell r="AE209" t="str">
            <v>-</v>
          </cell>
          <cell r="AG209" t="str">
            <v>-</v>
          </cell>
          <cell r="AI209" t="str">
            <v>-</v>
          </cell>
        </row>
        <row r="210">
          <cell r="A210" t="str">
            <v>UZB</v>
          </cell>
          <cell r="B210" t="str">
            <v>Uzbekistan</v>
          </cell>
          <cell r="C210">
            <v>15.7</v>
          </cell>
          <cell r="E210">
            <v>5.2</v>
          </cell>
          <cell r="G210">
            <v>18.399999999999999</v>
          </cell>
          <cell r="I210" t="str">
            <v>-</v>
          </cell>
          <cell r="K210" t="str">
            <v>-</v>
          </cell>
          <cell r="M210" t="str">
            <v>-</v>
          </cell>
          <cell r="O210" t="str">
            <v>-</v>
          </cell>
          <cell r="Q210">
            <v>78</v>
          </cell>
          <cell r="S210">
            <v>70.400000000000006</v>
          </cell>
          <cell r="U210">
            <v>46.2</v>
          </cell>
          <cell r="W210">
            <v>43.8</v>
          </cell>
          <cell r="X210" t="str">
            <v>p</v>
          </cell>
          <cell r="Y210">
            <v>0</v>
          </cell>
          <cell r="AA210">
            <v>1</v>
          </cell>
          <cell r="AC210" t="str">
            <v>-</v>
          </cell>
          <cell r="AE210" t="str">
            <v>-</v>
          </cell>
          <cell r="AG210">
            <v>1.1000000000000001</v>
          </cell>
          <cell r="AI210">
            <v>1.3</v>
          </cell>
        </row>
        <row r="211">
          <cell r="A211" t="str">
            <v>VUT</v>
          </cell>
          <cell r="B211" t="str">
            <v>Vanuatu</v>
          </cell>
          <cell r="C211" t="str">
            <v>-</v>
          </cell>
          <cell r="E211" t="str">
            <v>-</v>
          </cell>
          <cell r="G211" t="str">
            <v>-</v>
          </cell>
          <cell r="I211" t="str">
            <v>-</v>
          </cell>
          <cell r="K211" t="str">
            <v>-</v>
          </cell>
          <cell r="M211" t="str">
            <v>-</v>
          </cell>
          <cell r="O211" t="str">
            <v>-</v>
          </cell>
          <cell r="Q211" t="str">
            <v>-</v>
          </cell>
          <cell r="S211" t="str">
            <v>-</v>
          </cell>
          <cell r="U211" t="str">
            <v>-</v>
          </cell>
          <cell r="W211" t="str">
            <v>-</v>
          </cell>
          <cell r="Y211" t="str">
            <v>-</v>
          </cell>
          <cell r="AA211" t="str">
            <v>-</v>
          </cell>
          <cell r="AC211" t="str">
            <v>-</v>
          </cell>
          <cell r="AE211" t="str">
            <v>-</v>
          </cell>
          <cell r="AG211" t="str">
            <v>-</v>
          </cell>
          <cell r="AI211" t="str">
            <v>-</v>
          </cell>
        </row>
        <row r="212">
          <cell r="A212" t="str">
            <v>VEN</v>
          </cell>
          <cell r="B212" t="str">
            <v>Venezuela (Bolivarian Republic of)</v>
          </cell>
          <cell r="C212" t="str">
            <v>-</v>
          </cell>
          <cell r="E212" t="str">
            <v>-</v>
          </cell>
          <cell r="G212" t="str">
            <v>-</v>
          </cell>
          <cell r="I212" t="str">
            <v>-</v>
          </cell>
          <cell r="K212" t="str">
            <v>-</v>
          </cell>
          <cell r="M212" t="str">
            <v>-</v>
          </cell>
          <cell r="O212" t="str">
            <v>-</v>
          </cell>
          <cell r="Q212" t="str">
            <v>-</v>
          </cell>
          <cell r="S212" t="str">
            <v>-</v>
          </cell>
          <cell r="U212" t="str">
            <v>-</v>
          </cell>
          <cell r="W212" t="str">
            <v>-</v>
          </cell>
          <cell r="Y212" t="str">
            <v>-</v>
          </cell>
          <cell r="AA212" t="str">
            <v>-</v>
          </cell>
          <cell r="AC212" t="str">
            <v>-</v>
          </cell>
          <cell r="AE212" t="str">
            <v>-</v>
          </cell>
          <cell r="AG212" t="str">
            <v>-</v>
          </cell>
          <cell r="AI212" t="str">
            <v>-</v>
          </cell>
        </row>
        <row r="213">
          <cell r="A213" t="str">
            <v>VNM</v>
          </cell>
          <cell r="B213" t="str">
            <v>Viet Nam</v>
          </cell>
          <cell r="C213">
            <v>1.8</v>
          </cell>
          <cell r="E213">
            <v>1.2</v>
          </cell>
          <cell r="G213">
            <v>1.9</v>
          </cell>
          <cell r="I213" t="str">
            <v>-</v>
          </cell>
          <cell r="K213" t="str">
            <v>-</v>
          </cell>
          <cell r="M213" t="str">
            <v>-</v>
          </cell>
          <cell r="O213" t="str">
            <v>-</v>
          </cell>
          <cell r="Q213">
            <v>65.099999999999994</v>
          </cell>
          <cell r="S213">
            <v>44.6</v>
          </cell>
          <cell r="T213" t="str">
            <v>p</v>
          </cell>
          <cell r="U213">
            <v>80.5</v>
          </cell>
          <cell r="W213" t="str">
            <v>-</v>
          </cell>
          <cell r="Y213">
            <v>0.4</v>
          </cell>
          <cell r="AA213">
            <v>7.7</v>
          </cell>
          <cell r="AC213">
            <v>68.400000000000006</v>
          </cell>
          <cell r="AE213">
            <v>61.4</v>
          </cell>
          <cell r="AG213">
            <v>0.9</v>
          </cell>
          <cell r="AI213">
            <v>15</v>
          </cell>
        </row>
        <row r="214">
          <cell r="A214" t="str">
            <v>YEM</v>
          </cell>
          <cell r="B214" t="str">
            <v>Yemen</v>
          </cell>
          <cell r="C214">
            <v>18</v>
          </cell>
          <cell r="D214" t="str">
            <v>y</v>
          </cell>
          <cell r="E214">
            <v>6.4</v>
          </cell>
          <cell r="F214" t="str">
            <v>y</v>
          </cell>
          <cell r="G214">
            <v>21.2</v>
          </cell>
          <cell r="H214" t="str">
            <v>y</v>
          </cell>
          <cell r="I214">
            <v>42.4</v>
          </cell>
          <cell r="K214">
            <v>52.6</v>
          </cell>
          <cell r="M214">
            <v>52.4</v>
          </cell>
          <cell r="O214">
            <v>58.9</v>
          </cell>
          <cell r="Q214" t="str">
            <v>-</v>
          </cell>
          <cell r="S214" t="str">
            <v>-</v>
          </cell>
          <cell r="U214">
            <v>0.5</v>
          </cell>
          <cell r="W214">
            <v>0.4</v>
          </cell>
          <cell r="Y214">
            <v>10</v>
          </cell>
          <cell r="AA214">
            <v>12.3</v>
          </cell>
          <cell r="AC214" t="str">
            <v>-</v>
          </cell>
          <cell r="AE214" t="str">
            <v>-</v>
          </cell>
          <cell r="AG214">
            <v>23.2</v>
          </cell>
          <cell r="AI214">
            <v>25.1</v>
          </cell>
        </row>
        <row r="215">
          <cell r="A215" t="str">
            <v>ZMB</v>
          </cell>
          <cell r="B215" t="str">
            <v>Zambia</v>
          </cell>
          <cell r="C215" t="str">
            <v>-</v>
          </cell>
          <cell r="E215" t="str">
            <v>-</v>
          </cell>
          <cell r="G215" t="str">
            <v>-</v>
          </cell>
          <cell r="I215" t="str">
            <v>-</v>
          </cell>
          <cell r="K215" t="str">
            <v>-</v>
          </cell>
          <cell r="M215" t="str">
            <v>-</v>
          </cell>
          <cell r="O215" t="str">
            <v>-</v>
          </cell>
          <cell r="Q215" t="str">
            <v>-</v>
          </cell>
          <cell r="S215" t="str">
            <v>-</v>
          </cell>
          <cell r="U215" t="str">
            <v>-</v>
          </cell>
          <cell r="W215" t="str">
            <v>-</v>
          </cell>
          <cell r="Y215" t="str">
            <v>-</v>
          </cell>
          <cell r="AA215" t="str">
            <v>-</v>
          </cell>
          <cell r="AC215" t="str">
            <v>-</v>
          </cell>
          <cell r="AE215" t="str">
            <v>-</v>
          </cell>
          <cell r="AG215" t="str">
            <v>-</v>
          </cell>
          <cell r="AI215" t="str">
            <v>-</v>
          </cell>
        </row>
        <row r="216">
          <cell r="A216" t="str">
            <v>ZWE</v>
          </cell>
          <cell r="B216" t="str">
            <v>Zimbabwe</v>
          </cell>
          <cell r="C216">
            <v>8.8000000000000007</v>
          </cell>
          <cell r="E216">
            <v>3.8</v>
          </cell>
          <cell r="G216">
            <v>10.1</v>
          </cell>
          <cell r="I216">
            <v>9.4</v>
          </cell>
          <cell r="K216">
            <v>13</v>
          </cell>
          <cell r="M216">
            <v>25.1</v>
          </cell>
          <cell r="O216">
            <v>30.1</v>
          </cell>
          <cell r="Q216">
            <v>37.700000000000003</v>
          </cell>
          <cell r="S216">
            <v>30.9</v>
          </cell>
          <cell r="U216">
            <v>28.7</v>
          </cell>
          <cell r="W216">
            <v>18.5</v>
          </cell>
          <cell r="Y216">
            <v>0.4</v>
          </cell>
          <cell r="AA216">
            <v>0.6</v>
          </cell>
          <cell r="AC216">
            <v>3.4</v>
          </cell>
          <cell r="AE216">
            <v>3.6</v>
          </cell>
          <cell r="AG216">
            <v>4.7</v>
          </cell>
          <cell r="AI216">
            <v>7.5</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E0EF5E-6753-AC40-A8E4-4DEE770269BF}" name="Table142" displayName="Table142" ref="A4:AO65" totalsRowCount="1" headerRowDxfId="87" headerRowBorderDxfId="86" tableBorderDxfId="85" totalsRowBorderDxfId="84" headerRowCellStyle="Normal 2">
  <autoFilter ref="A4:AO64" xr:uid="{CD07FE11-2F90-4509-9720-F276596725C6}"/>
  <sortState xmlns:xlrd2="http://schemas.microsoft.com/office/spreadsheetml/2017/richdata2" ref="A5:AO64">
    <sortCondition ref="C4:C64"/>
  </sortState>
  <tableColumns count="41">
    <tableColumn id="3" xr3:uid="{D4669D54-3E01-EA43-837A-FE12482ED117}" name="ID" dataDxfId="81" totalsRowDxfId="40" dataCellStyle="Normal 2"/>
    <tableColumn id="13" xr3:uid="{BADED570-DDCF-EA4A-9C9C-F3AF5914E979}" name="Country" dataDxfId="80" totalsRowDxfId="39" dataCellStyle="Normal 2"/>
    <tableColumn id="7" xr3:uid="{D6722A0F-882A-AE48-A05E-97B6A904EDC2}" name="ISO" dataDxfId="79" totalsRowDxfId="38" dataCellStyle="Normal 2"/>
    <tableColumn id="129" xr3:uid="{7C6F45E2-8D40-934B-BA4B-DFCB75A9A1A7}" name="Subregion" dataDxfId="78" totalsRowDxfId="37" dataCellStyle="Normal 2"/>
    <tableColumn id="2" xr3:uid="{D06C0353-7CA2-034F-A9E1-A364BEA33898}" name="Drivers" dataDxfId="77" totalsRowDxfId="36" dataCellStyle="Normal 2"/>
    <tableColumn id="23" xr3:uid="{F62055BD-B4E5-014E-B3C1-F13B7DBBD092}" name="Displacement_only_crisis" dataDxfId="76" totalsRowDxfId="35" dataCellStyle="Normal 2"/>
    <tableColumn id="16" xr3:uid="{87F1588C-21C8-C049-9B3A-8786942ABA63}" name="ISI Sep " dataDxfId="75" totalsRowDxfId="34" dataCellStyle="Normal 2"/>
    <tableColumn id="5" xr3:uid="{43C3D9B4-1CCC-CA44-A35F-EED21A23215D}" name="ISI MIN_lastyr" dataDxfId="74" totalsRowDxfId="33" dataCellStyle="Normal 2"/>
    <tableColumn id="8" xr3:uid="{9781D2F5-DF45-0B4E-8052-1111C068EB60}" name="ISI MIN" dataDxfId="73" totalsRowDxfId="32" dataCellStyle="Normal 2"/>
    <tableColumn id="9" xr3:uid="{098CB320-08C2-9240-AED6-4FCA25E74335}" name="ISI MAX" dataDxfId="72" totalsRowDxfId="31" dataCellStyle="Normal 2"/>
    <tableColumn id="17" xr3:uid="{93134358-E602-7840-B237-9B5056F1F4CF}" name="ISI Affected, aggregate" dataDxfId="71" totalsRowDxfId="30" dataCellStyle="Normal 2"/>
    <tableColumn id="18" xr3:uid="{06FA035A-917B-AF4E-8B1D-2D501557D0F0}" name="ISI Desc" dataDxfId="70" totalsRowDxfId="29" dataCellStyle="Normal 2"/>
    <tableColumn id="63" xr3:uid="{09E5E925-B6EC-A240-BD65-195E75F5FCF9}" name="% ISI Affected" dataDxfId="69" totalsRowDxfId="28" dataCellStyle="Percent"/>
    <tableColumn id="11" xr3:uid="{EDB36E52-50C5-B74B-8844-B804B8DE7F18}" name="ISI Reliability_Aff" dataDxfId="68" totalsRowDxfId="27" dataCellStyle="Normal 2"/>
    <tableColumn id="12" xr3:uid="{05DBCA36-8910-C244-96A6-519673A41E77}" name="IPC_2+" dataDxfId="67" totalsRowDxfId="26" dataCellStyle="Normal 2"/>
    <tableColumn id="27" xr3:uid="{C2428956-6205-E440-8A23-4535B2D9D5C6}" name="IPC_3+" dataDxfId="66" totalsRowDxfId="25" dataCellStyle="Normal 2"/>
    <tableColumn id="48" xr3:uid="{DF050EA3-FBC1-2645-A20F-2C93AA43C80D}" name="OCHA PiN" dataDxfId="65" totalsRowDxfId="24" dataCellStyle="Normal 2"/>
    <tableColumn id="20" xr3:uid="{7737BC6B-A4C0-9142-81A2-AC06A03ACEE7}" name="EM-DAT" dataDxfId="64" totalsRowDxfId="23" dataCellStyle="Normal 2"/>
    <tableColumn id="15" xr3:uid="{24207505-89C9-7548-95D9-E0B49B4FEF0A}" name="ACLED_confl_exp" dataDxfId="63" totalsRowDxfId="22" dataCellStyle="Normal 2"/>
    <tableColumn id="19" xr3:uid="{DC607693-DB80-644E-A852-53F82794A1F1}" name="PoP_R" dataDxfId="62" totalsRowDxfId="21" dataCellStyle="Normal 2"/>
    <tableColumn id="21" xr3:uid="{05ECE431-52BB-744F-AFC8-91A0E715A617}" name="PoP_IDP" dataDxfId="61" totalsRowDxfId="20" dataCellStyle="Normal 2"/>
    <tableColumn id="25" xr3:uid="{C1DC36B5-67CC-E049-9EDA-35D5E64F5FC9}" name="PoP_A" dataDxfId="60" totalsRowDxfId="19" dataCellStyle="Normal 2"/>
    <tableColumn id="14" xr3:uid="{24A8D3D0-B69A-F04C-A5B7-FAF6F3E378EF}" name="PoP_ForciblyDisplaced" dataDxfId="59" totalsRowDxfId="18" dataCellStyle="Normal 2"/>
    <tableColumn id="60" xr3:uid="{4935F6CA-B933-4A41-A7B7-3BF31F1F9EDC}" name="Crisis-affected" dataDxfId="58" totalsRowDxfId="17" dataCellStyle="Normal 2"/>
    <tableColumn id="131" xr3:uid="{3484E00B-87C4-1E49-9271-06A35405257A}" name="% Affected" dataDxfId="57" totalsRowDxfId="16" dataCellStyle="Percent"/>
    <tableColumn id="61" xr3:uid="{814CFCC4-ACDB-304D-8635-D8355F10358C}" name="Description of affected" dataDxfId="56" totalsRowDxfId="15" dataCellStyle="Normal 2"/>
    <tableColumn id="24" xr3:uid="{91195388-7BF4-F24E-B992-105FCB39B291}" name="Population" dataDxfId="55" totalsRowDxfId="14" dataCellStyle="Normal 2"/>
    <tableColumn id="29" xr3:uid="{C1EE13CD-A1D1-0647-9CBA-85BA928B2C6B}" name="A0" dataDxfId="54" totalsRowDxfId="13" dataCellStyle="Normal 2"/>
    <tableColumn id="30" xr3:uid="{2012D98A-30D7-1849-81B3-2589D264E31C}" name="A1" dataDxfId="53" totalsRowDxfId="12" dataCellStyle="Normal 2"/>
    <tableColumn id="31" xr3:uid="{8AD7A692-59AD-F045-A452-E3CDB5A16E0C}" name="A2" dataDxfId="52" totalsRowDxfId="11" dataCellStyle="Normal 2"/>
    <tableColumn id="32" xr3:uid="{A13C0FEA-84EF-3F45-B7FE-08EE1FA1F261}" name="A3" dataDxfId="51" totalsRowDxfId="10" dataCellStyle="Normal 2"/>
    <tableColumn id="33" xr3:uid="{0CC48772-5515-C04D-B3E7-5B08EC347276}" name="A4" dataDxfId="50" totalsRowDxfId="9" dataCellStyle="Normal 2"/>
    <tableColumn id="34" xr3:uid="{7B841EAA-8F63-674A-95FE-512847696581}" name="PoP_A0US" dataDxfId="49" totalsRowDxfId="8" dataCellStyle="Normal 2"/>
    <tableColumn id="35" xr3:uid="{607E69CD-2C53-F940-A4B1-EF3BADB5960F}" name="PoP_PPUS" dataDxfId="48" totalsRowDxfId="7" dataCellStyle="Normal 2"/>
    <tableColumn id="36" xr3:uid="{48CC00CA-AF1A-4D48-BF79-983E14E7BBA8}" name="CA_A0US" dataDxfId="47" totalsRowDxfId="6" dataCellStyle="Normal 2"/>
    <tableColumn id="26" xr3:uid="{8E33EFAF-FD68-8B4A-A194-91D1C121DBB3}" name="CA_PPUS" dataDxfId="46" totalsRowDxfId="5" dataCellStyle="Normal 2"/>
    <tableColumn id="151" xr3:uid="{E626C68B-9216-6344-85AF-D1A893DD26ED}" name="CA_A0" dataDxfId="45" totalsRowDxfId="4" dataCellStyle="Normal 2"/>
    <tableColumn id="145" xr3:uid="{C1311D33-A67E-6640-AD39-4292C198FDD8}" name="CA_PP" dataDxfId="44" totalsRowDxfId="3" dataCellStyle="Normal 2"/>
    <tableColumn id="144" xr3:uid="{0E59B6AA-AEE0-D148-A48F-5ADD10D684D3}" name="CA_PR" totalsRowFunction="custom" dataDxfId="43" totalsRowDxfId="2" dataCellStyle="Normal 2">
      <totalsRowFormula>SUM(Table142[CA_PR])</totalsRowFormula>
    </tableColumn>
    <tableColumn id="142" xr3:uid="{B12856D1-EB13-5444-A610-26305A9A66A6}" name="CA_LS" totalsRowFunction="custom" dataDxfId="42" totalsRowDxfId="1" dataCellStyle="Normal 2">
      <totalsRowFormula>SUM(Table142[CA_LS])</totalsRowFormula>
    </tableColumn>
    <tableColumn id="137" xr3:uid="{3207414B-87B7-C045-9149-0D80B3E50321}" name="CA_US" dataDxfId="41" totalsRowDxfId="0" dataCellStyle="Normal 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ducationcannotwait.org/global-estimates-2025-update"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492E0-ACB3-2744-8B4D-4D64AF9A4E76}">
  <sheetPr>
    <pageSetUpPr fitToPage="1"/>
  </sheetPr>
  <dimension ref="A2:A16"/>
  <sheetViews>
    <sheetView zoomScaleNormal="100" workbookViewId="0">
      <selection activeCell="A17" sqref="A17"/>
    </sheetView>
  </sheetViews>
  <sheetFormatPr baseColWidth="10" defaultColWidth="9.5" defaultRowHeight="15" x14ac:dyDescent="0.2"/>
  <cols>
    <col min="1" max="1" width="206.6640625" style="93" customWidth="1"/>
    <col min="2" max="2" width="9.5" style="93" customWidth="1"/>
    <col min="3" max="16384" width="9.5" style="93"/>
  </cols>
  <sheetData>
    <row r="2" spans="1:1" x14ac:dyDescent="0.2">
      <c r="A2" s="114" t="s">
        <v>422</v>
      </c>
    </row>
    <row r="4" spans="1:1" x14ac:dyDescent="0.2">
      <c r="A4" s="142" t="s">
        <v>437</v>
      </c>
    </row>
    <row r="6" spans="1:1" ht="16" x14ac:dyDescent="0.2">
      <c r="A6" s="97" t="s">
        <v>378</v>
      </c>
    </row>
    <row r="7" spans="1:1" s="95" customFormat="1" ht="96" x14ac:dyDescent="0.2">
      <c r="A7" s="96" t="s">
        <v>416</v>
      </c>
    </row>
    <row r="8" spans="1:1" s="95" customFormat="1" x14ac:dyDescent="0.2">
      <c r="A8" s="138"/>
    </row>
    <row r="9" spans="1:1" x14ac:dyDescent="0.2">
      <c r="A9" s="107" t="s">
        <v>438</v>
      </c>
    </row>
    <row r="10" spans="1:1" x14ac:dyDescent="0.2">
      <c r="A10" s="139" t="s">
        <v>401</v>
      </c>
    </row>
    <row r="11" spans="1:1" s="94" customFormat="1" ht="48" customHeight="1" x14ac:dyDescent="0.2">
      <c r="A11" s="106" t="s">
        <v>423</v>
      </c>
    </row>
    <row r="12" spans="1:1" x14ac:dyDescent="0.2">
      <c r="A12" s="140" t="s">
        <v>417</v>
      </c>
    </row>
    <row r="13" spans="1:1" ht="48" x14ac:dyDescent="0.2">
      <c r="A13" s="106" t="s">
        <v>408</v>
      </c>
    </row>
    <row r="15" spans="1:1" x14ac:dyDescent="0.2">
      <c r="A15" s="107" t="s">
        <v>439</v>
      </c>
    </row>
    <row r="16" spans="1:1" ht="64" x14ac:dyDescent="0.2">
      <c r="A16" s="141" t="s">
        <v>440</v>
      </c>
    </row>
  </sheetData>
  <hyperlinks>
    <hyperlink ref="A4" r:id="rId1" xr:uid="{0F34CAD7-B165-694B-A1F6-83999026BAAA}"/>
  </hyperlinks>
  <pageMargins left="0.70866141732283472" right="0.70866141732283472" top="0.74803149606299213" bottom="0.74803149606299213" header="0.31496062992125978" footer="0.31496062992125978"/>
  <pageSetup paperSize="9" scale="75" fitToHeight="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1104C-C0EF-A240-A5EA-C5EB67E3C624}">
  <dimension ref="A1:AS132"/>
  <sheetViews>
    <sheetView showGridLines="0" tabSelected="1" topLeftCell="O1" zoomScale="116" zoomScaleNormal="116" workbookViewId="0">
      <selection activeCell="D70" sqref="D70"/>
    </sheetView>
  </sheetViews>
  <sheetFormatPr baseColWidth="10" defaultColWidth="19.1640625" defaultRowHeight="15" x14ac:dyDescent="0.2"/>
  <cols>
    <col min="1" max="1" width="9.1640625" style="46" bestFit="1" customWidth="1"/>
    <col min="2" max="2" width="22" style="46" customWidth="1"/>
    <col min="3" max="3" width="39.5" style="46" customWidth="1"/>
    <col min="7" max="7" width="15.1640625" bestFit="1" customWidth="1"/>
    <col min="8" max="8" width="15" style="59" bestFit="1" customWidth="1"/>
    <col min="9" max="9" width="14.83203125" style="61" bestFit="1" customWidth="1"/>
    <col min="10" max="10" width="18.83203125" style="59" bestFit="1" customWidth="1"/>
    <col min="11" max="11" width="18" style="59" bestFit="1" customWidth="1"/>
    <col min="12" max="12" width="31.33203125" style="14" customWidth="1"/>
    <col min="13" max="14" width="17.33203125" style="59" customWidth="1"/>
    <col min="15" max="15" width="26.1640625" style="62" customWidth="1"/>
    <col min="16" max="16" width="27.1640625" style="62" customWidth="1"/>
    <col min="17" max="17" width="19.5" style="63" bestFit="1" customWidth="1"/>
    <col min="18" max="18" width="21.83203125" style="62" customWidth="1"/>
    <col min="19" max="23" width="27" style="62" customWidth="1"/>
    <col min="24" max="24" width="27" style="64" customWidth="1"/>
    <col min="25" max="25" width="16" style="64" bestFit="1" customWidth="1"/>
    <col min="26" max="26" width="27" style="64" customWidth="1"/>
    <col min="27" max="27" width="22.33203125" style="64" bestFit="1" customWidth="1"/>
    <col min="28" max="28" width="20.1640625" style="64" bestFit="1" customWidth="1"/>
    <col min="29" max="29" width="16.6640625" style="64" bestFit="1" customWidth="1"/>
    <col min="30" max="30" width="17.33203125" style="51" customWidth="1"/>
    <col min="31" max="31" width="19.1640625" style="46"/>
    <col min="32" max="32" width="12.5" style="51" customWidth="1"/>
    <col min="33" max="33" width="26.5" style="51" customWidth="1"/>
    <col min="34" max="34" width="22.83203125" style="51" customWidth="1"/>
    <col min="35" max="35" width="23.5" style="51" customWidth="1"/>
    <col min="36" max="36" width="20.6640625" style="51" customWidth="1"/>
    <col min="37" max="37" width="19.33203125" style="51" customWidth="1"/>
    <col min="38" max="38" width="20.1640625" style="58" customWidth="1"/>
    <col min="39" max="39" width="20.33203125" style="62" customWidth="1"/>
    <col min="40" max="40" width="22.33203125" style="59" customWidth="1"/>
    <col min="41" max="44" width="23.5" style="58" bestFit="1" customWidth="1"/>
    <col min="45" max="45" width="23.83203125" style="58" bestFit="1" customWidth="1"/>
    <col min="46" max="16384" width="19.1640625" style="46"/>
  </cols>
  <sheetData>
    <row r="1" spans="1:45" s="1" customFormat="1" ht="15.5" customHeight="1" x14ac:dyDescent="0.2">
      <c r="A1" s="91" t="s">
        <v>375</v>
      </c>
      <c r="B1" s="91"/>
      <c r="C1" s="91"/>
      <c r="D1" s="92"/>
      <c r="E1" s="90" t="s">
        <v>374</v>
      </c>
      <c r="F1" s="2"/>
      <c r="G1" s="2"/>
      <c r="H1" s="3"/>
      <c r="I1" s="4"/>
      <c r="J1" s="4"/>
      <c r="K1" s="5"/>
      <c r="L1" s="5"/>
      <c r="M1" s="6"/>
      <c r="N1" s="5"/>
      <c r="O1" s="5"/>
      <c r="P1" s="7"/>
      <c r="Q1" s="7"/>
      <c r="R1" s="7"/>
      <c r="S1" s="7"/>
      <c r="T1" s="7"/>
      <c r="U1" s="7"/>
      <c r="V1" s="7"/>
      <c r="W1" s="7"/>
      <c r="X1" s="7"/>
      <c r="Y1" s="7"/>
      <c r="Z1" s="8"/>
      <c r="AA1" s="4"/>
      <c r="AB1" s="9" t="s">
        <v>398</v>
      </c>
      <c r="AC1" s="10"/>
      <c r="AD1" s="11"/>
      <c r="AE1" s="11"/>
      <c r="AF1" s="12"/>
      <c r="AG1" s="9" t="s">
        <v>402</v>
      </c>
      <c r="AH1" s="11"/>
      <c r="AI1" s="11"/>
      <c r="AJ1" s="11"/>
      <c r="AK1" s="11"/>
      <c r="AL1" s="11"/>
      <c r="AM1" s="11"/>
      <c r="AN1" s="11"/>
      <c r="AO1" s="11"/>
    </row>
    <row r="2" spans="1:45" s="14" customFormat="1" ht="96" customHeight="1" x14ac:dyDescent="0.2">
      <c r="A2" s="85"/>
      <c r="C2" s="84"/>
      <c r="D2" s="86"/>
      <c r="E2" s="89"/>
      <c r="F2" s="15"/>
      <c r="G2" s="15"/>
      <c r="H2" s="15"/>
      <c r="I2" s="16"/>
      <c r="J2" s="16"/>
      <c r="K2" s="17"/>
      <c r="L2" s="17"/>
      <c r="M2" s="18"/>
      <c r="N2" s="17"/>
      <c r="O2" s="17"/>
      <c r="P2" s="19"/>
      <c r="Q2" s="19"/>
      <c r="R2" s="19"/>
      <c r="S2" s="19"/>
      <c r="T2" s="19"/>
      <c r="U2" s="19"/>
      <c r="V2" s="19"/>
      <c r="W2" s="19"/>
      <c r="X2" s="19"/>
      <c r="Y2" s="19"/>
      <c r="Z2" s="20"/>
      <c r="AA2" s="21"/>
      <c r="AB2" s="132"/>
      <c r="AC2" s="133"/>
      <c r="AD2" s="133"/>
      <c r="AE2" s="133"/>
      <c r="AF2" s="134"/>
      <c r="AG2" s="130" t="s">
        <v>425</v>
      </c>
      <c r="AH2" s="131"/>
      <c r="AI2" s="131"/>
      <c r="AJ2" s="131"/>
      <c r="AK2" s="131"/>
      <c r="AL2" s="131"/>
      <c r="AM2" s="131"/>
      <c r="AN2" s="131"/>
      <c r="AO2" s="131"/>
    </row>
    <row r="3" spans="1:45" s="13" customFormat="1" ht="140" customHeight="1" x14ac:dyDescent="0.2">
      <c r="A3" s="79" t="s">
        <v>377</v>
      </c>
      <c r="B3" s="87"/>
      <c r="C3" s="88" t="s">
        <v>376</v>
      </c>
      <c r="D3" s="88" t="s">
        <v>426</v>
      </c>
      <c r="E3" s="79" t="s">
        <v>429</v>
      </c>
      <c r="F3" s="100" t="s">
        <v>392</v>
      </c>
      <c r="G3" s="80" t="s">
        <v>431</v>
      </c>
      <c r="H3" s="80" t="s">
        <v>430</v>
      </c>
      <c r="I3" s="80" t="s">
        <v>432</v>
      </c>
      <c r="J3" s="80" t="s">
        <v>433</v>
      </c>
      <c r="K3" s="80" t="s">
        <v>384</v>
      </c>
      <c r="L3" s="137" t="s">
        <v>428</v>
      </c>
      <c r="M3" s="99" t="s">
        <v>389</v>
      </c>
      <c r="N3" s="80" t="s">
        <v>385</v>
      </c>
      <c r="O3" s="80" t="s">
        <v>390</v>
      </c>
      <c r="P3" s="80" t="s">
        <v>391</v>
      </c>
      <c r="Q3" s="80" t="s">
        <v>388</v>
      </c>
      <c r="R3" s="80" t="s">
        <v>387</v>
      </c>
      <c r="S3" s="81" t="s">
        <v>386</v>
      </c>
      <c r="T3" s="103" t="s">
        <v>396</v>
      </c>
      <c r="U3" s="103" t="s">
        <v>424</v>
      </c>
      <c r="V3" s="104" t="s">
        <v>434</v>
      </c>
      <c r="W3" s="102" t="s">
        <v>435</v>
      </c>
      <c r="X3" s="100" t="s">
        <v>393</v>
      </c>
      <c r="Y3" s="100" t="s">
        <v>394</v>
      </c>
      <c r="Z3" s="100" t="s">
        <v>436</v>
      </c>
      <c r="AA3" s="80" t="s">
        <v>4</v>
      </c>
      <c r="AB3" s="82" t="s">
        <v>379</v>
      </c>
      <c r="AC3" s="82" t="s">
        <v>380</v>
      </c>
      <c r="AD3" s="83" t="s">
        <v>381</v>
      </c>
      <c r="AE3" s="82" t="s">
        <v>382</v>
      </c>
      <c r="AF3" s="98" t="s">
        <v>383</v>
      </c>
      <c r="AG3" s="100" t="s">
        <v>399</v>
      </c>
      <c r="AH3" s="100" t="s">
        <v>400</v>
      </c>
      <c r="AI3" s="100" t="s">
        <v>409</v>
      </c>
      <c r="AJ3" s="100" t="s">
        <v>410</v>
      </c>
      <c r="AK3" s="100" t="s">
        <v>411</v>
      </c>
      <c r="AL3" s="105" t="s">
        <v>412</v>
      </c>
      <c r="AM3" s="105" t="s">
        <v>413</v>
      </c>
      <c r="AN3" s="105" t="s">
        <v>414</v>
      </c>
      <c r="AO3" s="105" t="s">
        <v>415</v>
      </c>
    </row>
    <row r="4" spans="1:45" s="34" customFormat="1" ht="15.5" customHeight="1" x14ac:dyDescent="0.2">
      <c r="A4" s="27" t="s">
        <v>11</v>
      </c>
      <c r="B4" s="25" t="s">
        <v>312</v>
      </c>
      <c r="C4" s="28" t="s">
        <v>12</v>
      </c>
      <c r="D4" s="28" t="s">
        <v>13</v>
      </c>
      <c r="E4" s="26" t="s">
        <v>10</v>
      </c>
      <c r="F4" s="28" t="s">
        <v>14</v>
      </c>
      <c r="G4" s="28" t="s">
        <v>15</v>
      </c>
      <c r="H4" s="29" t="s">
        <v>16</v>
      </c>
      <c r="I4" s="28" t="s">
        <v>17</v>
      </c>
      <c r="J4" s="28" t="s">
        <v>18</v>
      </c>
      <c r="K4" s="28" t="s">
        <v>19</v>
      </c>
      <c r="L4" s="28" t="s">
        <v>427</v>
      </c>
      <c r="M4" s="30" t="s">
        <v>20</v>
      </c>
      <c r="N4" s="28" t="s">
        <v>21</v>
      </c>
      <c r="O4" s="31" t="s">
        <v>22</v>
      </c>
      <c r="P4" s="31" t="s">
        <v>23</v>
      </c>
      <c r="Q4" s="31" t="s">
        <v>24</v>
      </c>
      <c r="R4" s="31" t="s">
        <v>25</v>
      </c>
      <c r="S4" s="31" t="s">
        <v>26</v>
      </c>
      <c r="T4" s="31" t="s">
        <v>35</v>
      </c>
      <c r="U4" s="31" t="s">
        <v>397</v>
      </c>
      <c r="V4" s="31" t="s">
        <v>36</v>
      </c>
      <c r="W4" s="31" t="s">
        <v>395</v>
      </c>
      <c r="X4" s="28" t="s">
        <v>27</v>
      </c>
      <c r="Y4" s="28" t="s">
        <v>28</v>
      </c>
      <c r="Z4" s="28" t="s">
        <v>29</v>
      </c>
      <c r="AA4" s="26" t="s">
        <v>30</v>
      </c>
      <c r="AB4" s="33" t="s">
        <v>5</v>
      </c>
      <c r="AC4" s="33" t="s">
        <v>31</v>
      </c>
      <c r="AD4" s="33" t="s">
        <v>32</v>
      </c>
      <c r="AE4" s="33" t="s">
        <v>33</v>
      </c>
      <c r="AF4" s="33" t="s">
        <v>34</v>
      </c>
      <c r="AG4" s="33" t="s">
        <v>418</v>
      </c>
      <c r="AH4" s="32" t="s">
        <v>419</v>
      </c>
      <c r="AI4" s="28" t="s">
        <v>420</v>
      </c>
      <c r="AJ4" s="28" t="s">
        <v>421</v>
      </c>
      <c r="AK4" s="32" t="s">
        <v>403</v>
      </c>
      <c r="AL4" s="32" t="s">
        <v>404</v>
      </c>
      <c r="AM4" s="32" t="s">
        <v>405</v>
      </c>
      <c r="AN4" s="32" t="s">
        <v>406</v>
      </c>
      <c r="AO4" s="32" t="s">
        <v>407</v>
      </c>
    </row>
    <row r="5" spans="1:45" ht="15.5" customHeight="1" x14ac:dyDescent="0.2">
      <c r="A5" s="35" t="s">
        <v>38</v>
      </c>
      <c r="B5" s="35" t="s">
        <v>313</v>
      </c>
      <c r="C5" s="36" t="s">
        <v>224</v>
      </c>
      <c r="D5" s="37" t="s">
        <v>299</v>
      </c>
      <c r="E5" s="35" t="s">
        <v>37</v>
      </c>
      <c r="F5" s="36"/>
      <c r="G5" s="36">
        <v>4.4000000000000004</v>
      </c>
      <c r="H5" s="22">
        <v>4.4000000000000004</v>
      </c>
      <c r="I5" s="36">
        <v>4.4000000000000004</v>
      </c>
      <c r="J5" s="36">
        <v>4.7</v>
      </c>
      <c r="K5" s="38">
        <v>44500000</v>
      </c>
      <c r="L5" s="39" t="s">
        <v>39</v>
      </c>
      <c r="M5" s="40">
        <v>1</v>
      </c>
      <c r="N5" s="38" t="s">
        <v>308</v>
      </c>
      <c r="O5" s="41">
        <v>29674990</v>
      </c>
      <c r="P5" s="41">
        <v>12369627</v>
      </c>
      <c r="Q5" s="41">
        <v>22900000</v>
      </c>
      <c r="R5" s="41">
        <v>1192609</v>
      </c>
      <c r="S5" s="41">
        <v>11218421</v>
      </c>
      <c r="T5" s="41">
        <v>34830</v>
      </c>
      <c r="U5" s="41">
        <v>5689000</v>
      </c>
      <c r="V5" s="41">
        <v>0</v>
      </c>
      <c r="W5" s="41">
        <v>5723830</v>
      </c>
      <c r="X5" s="41">
        <v>44500000</v>
      </c>
      <c r="Y5" s="42">
        <v>1</v>
      </c>
      <c r="Z5" s="43" t="s">
        <v>40</v>
      </c>
      <c r="AA5" s="24">
        <v>44500000</v>
      </c>
      <c r="AB5" s="45">
        <v>9.2150633795717626E-2</v>
      </c>
      <c r="AC5" s="45">
        <v>2.9527464891185819E-2</v>
      </c>
      <c r="AD5" s="45">
        <v>0.16304631451137772</v>
      </c>
      <c r="AE5" s="45">
        <v>7.3003629185077148E-2</v>
      </c>
      <c r="AF5" s="45">
        <v>7.0049107266593524E-2</v>
      </c>
      <c r="AG5" s="41">
        <v>19036083</v>
      </c>
      <c r="AH5" s="41">
        <v>14935380</v>
      </c>
      <c r="AI5" s="44">
        <v>19036083</v>
      </c>
      <c r="AJ5" s="44">
        <v>14935380</v>
      </c>
      <c r="AK5" s="41">
        <v>4100703.2039094344</v>
      </c>
      <c r="AL5" s="41">
        <v>1313972.1876577691</v>
      </c>
      <c r="AM5" s="41">
        <v>7255560.9957563085</v>
      </c>
      <c r="AN5" s="41">
        <v>3248661.4987359331</v>
      </c>
      <c r="AO5" s="41">
        <v>3117185.2733634119</v>
      </c>
      <c r="AP5" s="46"/>
      <c r="AQ5" s="46"/>
      <c r="AR5" s="46"/>
      <c r="AS5" s="46"/>
    </row>
    <row r="6" spans="1:45" ht="15.5" customHeight="1" x14ac:dyDescent="0.2">
      <c r="A6" s="35" t="s">
        <v>42</v>
      </c>
      <c r="B6" s="35" t="s">
        <v>314</v>
      </c>
      <c r="C6" s="36" t="s">
        <v>225</v>
      </c>
      <c r="D6" s="47" t="s">
        <v>300</v>
      </c>
      <c r="E6" s="35" t="s">
        <v>41</v>
      </c>
      <c r="F6" s="36"/>
      <c r="G6" s="36">
        <v>2.8</v>
      </c>
      <c r="H6" s="22">
        <v>2.8</v>
      </c>
      <c r="I6" s="36">
        <v>2.8</v>
      </c>
      <c r="J6" s="36">
        <v>3.3</v>
      </c>
      <c r="K6" s="38">
        <v>2800000</v>
      </c>
      <c r="L6" s="39" t="s">
        <v>43</v>
      </c>
      <c r="M6" s="40">
        <v>8.1159420289855067E-2</v>
      </c>
      <c r="N6" s="38" t="s">
        <v>309</v>
      </c>
      <c r="O6" s="38" t="e">
        <v>#N/A</v>
      </c>
      <c r="P6" s="41" t="e">
        <v>#N/A</v>
      </c>
      <c r="Q6" s="41" t="e">
        <v>#N/A</v>
      </c>
      <c r="R6" s="41">
        <v>2826460</v>
      </c>
      <c r="S6" s="41">
        <v>0</v>
      </c>
      <c r="T6" s="41">
        <v>25275</v>
      </c>
      <c r="U6" s="41">
        <v>26000</v>
      </c>
      <c r="V6" s="41">
        <v>0</v>
      </c>
      <c r="W6" s="41">
        <v>51275</v>
      </c>
      <c r="X6" s="41">
        <v>2317697.1999999997</v>
      </c>
      <c r="Y6" s="42">
        <v>6.7179628985507236E-2</v>
      </c>
      <c r="Z6" s="43" t="s">
        <v>44</v>
      </c>
      <c r="AA6" s="24">
        <v>34500000</v>
      </c>
      <c r="AB6" s="45">
        <v>6.4941771551742189E-2</v>
      </c>
      <c r="AC6" s="45">
        <v>3.099812010403509E-2</v>
      </c>
      <c r="AD6" s="45">
        <v>0.16939714077091786</v>
      </c>
      <c r="AE6" s="45">
        <v>7.3167751776018128E-2</v>
      </c>
      <c r="AF6" s="45">
        <v>6.4986125406688106E-2</v>
      </c>
      <c r="AG6" s="41">
        <v>13920436</v>
      </c>
      <c r="AH6" s="41">
        <v>11679945</v>
      </c>
      <c r="AI6" s="38">
        <v>935170</v>
      </c>
      <c r="AJ6" s="44">
        <v>784654</v>
      </c>
      <c r="AK6" s="41">
        <v>150515.36208851251</v>
      </c>
      <c r="AL6" s="41">
        <v>71844.256170385837</v>
      </c>
      <c r="AM6" s="41">
        <v>392611.27885276213</v>
      </c>
      <c r="AN6" s="41">
        <v>169580.69342157221</v>
      </c>
      <c r="AO6" s="41">
        <v>150618.16089392986</v>
      </c>
      <c r="AP6" s="46"/>
      <c r="AQ6" s="46"/>
      <c r="AR6" s="46"/>
      <c r="AS6" s="46"/>
    </row>
    <row r="7" spans="1:45" ht="15.5" customHeight="1" x14ac:dyDescent="0.2">
      <c r="A7" s="101" t="s">
        <v>199</v>
      </c>
      <c r="B7" s="35" t="s">
        <v>361</v>
      </c>
      <c r="C7" s="36" t="s">
        <v>200</v>
      </c>
      <c r="D7" s="37" t="s">
        <v>302</v>
      </c>
      <c r="E7" s="35" t="s">
        <v>441</v>
      </c>
      <c r="F7" s="36">
        <v>1</v>
      </c>
      <c r="G7" s="36"/>
      <c r="H7" s="22"/>
      <c r="I7" s="36"/>
      <c r="J7" s="36"/>
      <c r="K7" s="38"/>
      <c r="L7" s="39"/>
      <c r="M7" s="40">
        <v>0</v>
      </c>
      <c r="N7" s="38" t="e">
        <v>#N/A</v>
      </c>
      <c r="O7" s="38" t="e">
        <v>#N/A</v>
      </c>
      <c r="P7" s="41" t="e">
        <v>#N/A</v>
      </c>
      <c r="Q7" s="41" t="e">
        <v>#N/A</v>
      </c>
      <c r="R7" s="41">
        <v>429</v>
      </c>
      <c r="S7" s="41">
        <v>0</v>
      </c>
      <c r="T7" s="41">
        <v>115000</v>
      </c>
      <c r="U7" s="41">
        <v>0</v>
      </c>
      <c r="V7" s="41">
        <v>0</v>
      </c>
      <c r="W7" s="41">
        <v>115000</v>
      </c>
      <c r="X7" s="41">
        <v>115000</v>
      </c>
      <c r="Y7" s="42">
        <v>3.7013196009011907E-2</v>
      </c>
      <c r="Z7" s="43" t="s">
        <v>198</v>
      </c>
      <c r="AA7" s="24">
        <v>3107000</v>
      </c>
      <c r="AB7" s="45">
        <v>2.4663033444735374E-2</v>
      </c>
      <c r="AC7" s="45">
        <v>1.2885469252661806E-2</v>
      </c>
      <c r="AD7" s="45">
        <v>5.6579600481485137E-2</v>
      </c>
      <c r="AE7" s="45">
        <v>6.4876487781278261E-2</v>
      </c>
      <c r="AF7" s="45">
        <v>3.3311216001397019E-2</v>
      </c>
      <c r="AG7" s="41">
        <v>597525</v>
      </c>
      <c r="AH7" s="41">
        <v>520897</v>
      </c>
      <c r="AI7" s="38">
        <v>22116</v>
      </c>
      <c r="AJ7" s="44">
        <v>19280</v>
      </c>
      <c r="AK7" s="41">
        <v>2836.2488461445682</v>
      </c>
      <c r="AL7" s="41">
        <v>1481.8289640561077</v>
      </c>
      <c r="AM7" s="41">
        <v>6506.654055370791</v>
      </c>
      <c r="AN7" s="41">
        <v>7460.7960948469999</v>
      </c>
      <c r="AO7" s="41">
        <v>3830.7898401606571</v>
      </c>
      <c r="AP7" s="46"/>
      <c r="AQ7" s="46"/>
      <c r="AR7" s="46"/>
      <c r="AS7" s="46"/>
    </row>
    <row r="8" spans="1:45" ht="15.5" customHeight="1" x14ac:dyDescent="0.2">
      <c r="A8" s="35" t="s">
        <v>46</v>
      </c>
      <c r="B8" s="35" t="s">
        <v>315</v>
      </c>
      <c r="C8" s="36" t="s">
        <v>226</v>
      </c>
      <c r="D8" s="37" t="s">
        <v>300</v>
      </c>
      <c r="E8" s="35" t="s">
        <v>45</v>
      </c>
      <c r="F8" s="36"/>
      <c r="G8" s="36">
        <v>3.3</v>
      </c>
      <c r="H8" s="22">
        <v>3.3</v>
      </c>
      <c r="I8" s="36">
        <v>3.2</v>
      </c>
      <c r="J8" s="36">
        <v>3.8</v>
      </c>
      <c r="K8" s="38">
        <v>6005000</v>
      </c>
      <c r="L8" s="39" t="s">
        <v>47</v>
      </c>
      <c r="M8" s="40">
        <v>0.48864838473431527</v>
      </c>
      <c r="N8" s="38" t="s">
        <v>308</v>
      </c>
      <c r="O8" s="38">
        <v>6005080</v>
      </c>
      <c r="P8" s="41">
        <v>1184921</v>
      </c>
      <c r="Q8" s="41" t="e">
        <v>#N/A</v>
      </c>
      <c r="R8" s="41">
        <v>247142</v>
      </c>
      <c r="S8" s="41">
        <v>2098670</v>
      </c>
      <c r="T8" s="41">
        <v>87137</v>
      </c>
      <c r="U8" s="41">
        <v>74100</v>
      </c>
      <c r="V8" s="41">
        <v>0</v>
      </c>
      <c r="W8" s="41">
        <v>161237</v>
      </c>
      <c r="X8" s="41">
        <v>2219437.1479664743</v>
      </c>
      <c r="Y8" s="42">
        <v>0.18060355992891808</v>
      </c>
      <c r="Z8" s="43" t="s">
        <v>48</v>
      </c>
      <c r="AA8" s="24">
        <v>12289000</v>
      </c>
      <c r="AB8" s="45">
        <v>9.2569171609128628E-2</v>
      </c>
      <c r="AC8" s="45">
        <v>2.9353919600638437E-2</v>
      </c>
      <c r="AD8" s="45">
        <v>0.17306364291712389</v>
      </c>
      <c r="AE8" s="45">
        <v>7.4353537737218728E-2</v>
      </c>
      <c r="AF8" s="45">
        <v>6.3377566789665288E-2</v>
      </c>
      <c r="AG8" s="41">
        <v>5317670</v>
      </c>
      <c r="AH8" s="41">
        <v>4180087</v>
      </c>
      <c r="AI8" s="38">
        <v>960390</v>
      </c>
      <c r="AJ8" s="44">
        <v>754939</v>
      </c>
      <c r="AK8" s="41">
        <v>205451.45822578354</v>
      </c>
      <c r="AL8" s="41">
        <v>65149.179600078161</v>
      </c>
      <c r="AM8" s="41">
        <v>384103.87805266975</v>
      </c>
      <c r="AN8" s="41">
        <v>165023.00373671035</v>
      </c>
      <c r="AO8" s="41">
        <v>140662.52608070947</v>
      </c>
      <c r="AP8" s="46"/>
      <c r="AQ8" s="46"/>
      <c r="AR8" s="46"/>
      <c r="AS8" s="46"/>
    </row>
    <row r="9" spans="1:45" ht="15.5" customHeight="1" x14ac:dyDescent="0.2">
      <c r="A9" s="35" t="s">
        <v>50</v>
      </c>
      <c r="B9" s="35" t="s">
        <v>316</v>
      </c>
      <c r="C9" s="36" t="s">
        <v>227</v>
      </c>
      <c r="D9" s="37" t="s">
        <v>300</v>
      </c>
      <c r="E9" s="35" t="s">
        <v>49</v>
      </c>
      <c r="F9" s="36"/>
      <c r="G9" s="36">
        <v>4.2</v>
      </c>
      <c r="H9" s="22">
        <v>4</v>
      </c>
      <c r="I9" s="36">
        <v>3</v>
      </c>
      <c r="J9" s="36">
        <v>4.2</v>
      </c>
      <c r="K9" s="38">
        <v>6300000</v>
      </c>
      <c r="L9" s="39" t="s">
        <v>51</v>
      </c>
      <c r="M9" s="40">
        <v>0.27038626609442062</v>
      </c>
      <c r="N9" s="38" t="s">
        <v>309</v>
      </c>
      <c r="O9" s="38">
        <v>7976896</v>
      </c>
      <c r="P9" s="41">
        <v>2734196</v>
      </c>
      <c r="Q9" s="41">
        <v>5915136</v>
      </c>
      <c r="R9" s="41">
        <v>7684</v>
      </c>
      <c r="S9" s="41">
        <v>3565871.6666666698</v>
      </c>
      <c r="T9" s="41">
        <v>38830</v>
      </c>
      <c r="U9" s="41">
        <v>2063000</v>
      </c>
      <c r="V9" s="41">
        <v>0</v>
      </c>
      <c r="W9" s="41">
        <v>2101830</v>
      </c>
      <c r="X9" s="41">
        <v>5915136</v>
      </c>
      <c r="Y9" s="42">
        <v>0.25386849785407728</v>
      </c>
      <c r="Z9" s="43" t="s">
        <v>52</v>
      </c>
      <c r="AA9" s="24">
        <v>23300000</v>
      </c>
      <c r="AB9" s="45">
        <v>5.744946446104577E-2</v>
      </c>
      <c r="AC9" s="45">
        <v>2.9634701562283951E-2</v>
      </c>
      <c r="AD9" s="45">
        <v>0.17027161212720918</v>
      </c>
      <c r="AE9" s="45">
        <v>0.10029199450216145</v>
      </c>
      <c r="AF9" s="45">
        <v>6.6162200136056254E-2</v>
      </c>
      <c r="AG9" s="41">
        <v>9874772</v>
      </c>
      <c r="AH9" s="41">
        <v>8536200</v>
      </c>
      <c r="AI9" s="38">
        <v>2506894</v>
      </c>
      <c r="AJ9" s="44">
        <v>2167072</v>
      </c>
      <c r="AK9" s="41">
        <v>339821.39541425247</v>
      </c>
      <c r="AL9" s="41">
        <v>175293.29006032206</v>
      </c>
      <c r="AM9" s="41">
        <v>1007179.7426716917</v>
      </c>
      <c r="AN9" s="41">
        <v>593240.78719153733</v>
      </c>
      <c r="AO9" s="41">
        <v>391358.41186399129</v>
      </c>
      <c r="AP9" s="46"/>
      <c r="AQ9" s="46"/>
      <c r="AR9" s="46"/>
      <c r="AS9" s="46"/>
    </row>
    <row r="10" spans="1:45" ht="15.5" customHeight="1" x14ac:dyDescent="0.2">
      <c r="A10" s="35" t="s">
        <v>54</v>
      </c>
      <c r="B10" s="35" t="s">
        <v>317</v>
      </c>
      <c r="C10" s="36" t="s">
        <v>228</v>
      </c>
      <c r="D10" s="37" t="s">
        <v>299</v>
      </c>
      <c r="E10" s="35" t="s">
        <v>53</v>
      </c>
      <c r="F10" s="36"/>
      <c r="G10" s="36">
        <v>4</v>
      </c>
      <c r="H10" s="22">
        <v>3.4</v>
      </c>
      <c r="I10" s="36">
        <v>2.9</v>
      </c>
      <c r="J10" s="36">
        <v>4</v>
      </c>
      <c r="K10" s="38">
        <v>100796000</v>
      </c>
      <c r="L10" s="39" t="s">
        <v>55</v>
      </c>
      <c r="M10" s="40">
        <v>0.59006105735176173</v>
      </c>
      <c r="N10" s="38" t="s">
        <v>309</v>
      </c>
      <c r="O10" s="38" t="e">
        <v>#N/A</v>
      </c>
      <c r="P10" s="41" t="e">
        <v>#N/A</v>
      </c>
      <c r="Q10" s="41">
        <v>1838513</v>
      </c>
      <c r="R10" s="41">
        <v>50948944</v>
      </c>
      <c r="S10" s="41">
        <v>21483820</v>
      </c>
      <c r="T10" s="41">
        <v>994107</v>
      </c>
      <c r="U10" s="41">
        <v>481000</v>
      </c>
      <c r="V10" s="41">
        <v>0</v>
      </c>
      <c r="W10" s="41">
        <v>1475107</v>
      </c>
      <c r="X10" s="41">
        <v>33644834.719999999</v>
      </c>
      <c r="Y10" s="42">
        <v>0.19695728748470639</v>
      </c>
      <c r="Z10" s="48" t="s">
        <v>56</v>
      </c>
      <c r="AA10" s="24">
        <v>170823000</v>
      </c>
      <c r="AB10" s="45">
        <v>3.7471025764201006E-2</v>
      </c>
      <c r="AC10" s="45">
        <v>1.6809439531189057E-2</v>
      </c>
      <c r="AD10" s="45">
        <v>8.4937893876833037E-2</v>
      </c>
      <c r="AE10" s="45">
        <v>5.250354601780783E-2</v>
      </c>
      <c r="AF10" s="45">
        <v>7.5253650863061128E-2</v>
      </c>
      <c r="AG10" s="41">
        <v>45605565</v>
      </c>
      <c r="AH10" s="41">
        <v>39204652</v>
      </c>
      <c r="AI10" s="38">
        <v>8982348</v>
      </c>
      <c r="AJ10" s="44">
        <v>7721642</v>
      </c>
      <c r="AK10" s="41">
        <v>1260706.4686254046</v>
      </c>
      <c r="AL10" s="41">
        <v>565550.8147626901</v>
      </c>
      <c r="AM10" s="41">
        <v>2857721.4009509478</v>
      </c>
      <c r="AN10" s="41">
        <v>1766473.1279830586</v>
      </c>
      <c r="AO10" s="41">
        <v>2531896.6453642771</v>
      </c>
      <c r="AP10" s="46"/>
      <c r="AQ10" s="46"/>
      <c r="AR10" s="46"/>
      <c r="AS10" s="46"/>
    </row>
    <row r="11" spans="1:45" ht="15.5" customHeight="1" x14ac:dyDescent="0.2">
      <c r="A11" s="56" t="s">
        <v>196</v>
      </c>
      <c r="B11" s="35" t="s">
        <v>360</v>
      </c>
      <c r="C11" s="36" t="s">
        <v>197</v>
      </c>
      <c r="D11" s="37" t="s">
        <v>301</v>
      </c>
      <c r="E11" s="35" t="s">
        <v>93</v>
      </c>
      <c r="F11" s="36">
        <v>1</v>
      </c>
      <c r="G11" s="36">
        <v>2.2999999999999998</v>
      </c>
      <c r="H11" s="22">
        <v>2.1</v>
      </c>
      <c r="I11" s="36">
        <v>1.7</v>
      </c>
      <c r="J11" s="36">
        <v>2.7</v>
      </c>
      <c r="K11" s="38">
        <v>583000</v>
      </c>
      <c r="L11" s="39"/>
      <c r="M11" s="40">
        <v>2.6938111652234985E-3</v>
      </c>
      <c r="N11" s="38" t="s">
        <v>308</v>
      </c>
      <c r="O11" s="38" t="e">
        <v>#N/A</v>
      </c>
      <c r="P11" s="41" t="e">
        <v>#N/A</v>
      </c>
      <c r="Q11" s="41" t="e">
        <v>#N/A</v>
      </c>
      <c r="R11" s="41">
        <v>2839260</v>
      </c>
      <c r="S11" s="41">
        <v>0</v>
      </c>
      <c r="T11" s="41">
        <v>240706</v>
      </c>
      <c r="U11" s="41">
        <v>32000</v>
      </c>
      <c r="V11" s="41">
        <v>435315</v>
      </c>
      <c r="W11" s="41">
        <v>708021</v>
      </c>
      <c r="X11" s="41">
        <v>708021</v>
      </c>
      <c r="Y11" s="42">
        <v>3.2714834905878329E-3</v>
      </c>
      <c r="Z11" s="43" t="s">
        <v>198</v>
      </c>
      <c r="AA11" s="24">
        <v>216422000</v>
      </c>
      <c r="AB11" s="45">
        <v>2.6096511677763497E-2</v>
      </c>
      <c r="AC11" s="45">
        <v>1.3441063756107419E-2</v>
      </c>
      <c r="AD11" s="45">
        <v>6.9605632554200353E-2</v>
      </c>
      <c r="AE11" s="45">
        <v>5.5478320338659036E-2</v>
      </c>
      <c r="AF11" s="45">
        <v>4.3350560753250007E-2</v>
      </c>
      <c r="AG11" s="41">
        <v>45009735</v>
      </c>
      <c r="AH11" s="41">
        <v>39361876</v>
      </c>
      <c r="AI11" s="38">
        <v>147249</v>
      </c>
      <c r="AJ11" s="44">
        <v>128772</v>
      </c>
      <c r="AK11" s="41">
        <v>18476.878294601789</v>
      </c>
      <c r="AL11" s="41">
        <v>9516.5554016629321</v>
      </c>
      <c r="AM11" s="41">
        <v>49282.249566657483</v>
      </c>
      <c r="AN11" s="41">
        <v>39279.815844497709</v>
      </c>
      <c r="AO11" s="41">
        <v>30693.107375076823</v>
      </c>
      <c r="AP11" s="46"/>
      <c r="AQ11" s="46"/>
      <c r="AR11" s="46"/>
      <c r="AS11" s="46"/>
    </row>
    <row r="12" spans="1:45" s="51" customFormat="1" ht="15.5" customHeight="1" x14ac:dyDescent="0.2">
      <c r="A12" s="35" t="s">
        <v>58</v>
      </c>
      <c r="B12" s="35" t="s">
        <v>318</v>
      </c>
      <c r="C12" s="36" t="s">
        <v>229</v>
      </c>
      <c r="D12" s="37" t="s">
        <v>300</v>
      </c>
      <c r="E12" s="35" t="s">
        <v>57</v>
      </c>
      <c r="F12" s="36"/>
      <c r="G12" s="36">
        <v>4.0999999999999996</v>
      </c>
      <c r="H12" s="22">
        <v>4.0999999999999996</v>
      </c>
      <c r="I12" s="36">
        <v>3.9</v>
      </c>
      <c r="J12" s="36">
        <v>4.2</v>
      </c>
      <c r="K12" s="38">
        <v>5118000</v>
      </c>
      <c r="L12" s="39" t="s">
        <v>59</v>
      </c>
      <c r="M12" s="40">
        <v>0.83901639344262291</v>
      </c>
      <c r="N12" s="38" t="s">
        <v>308</v>
      </c>
      <c r="O12" s="38">
        <v>4849177</v>
      </c>
      <c r="P12" s="41">
        <v>2534048</v>
      </c>
      <c r="Q12" s="41">
        <v>2400000</v>
      </c>
      <c r="R12" s="41">
        <v>8766</v>
      </c>
      <c r="S12" s="41">
        <v>1284538.68421053</v>
      </c>
      <c r="T12" s="41">
        <v>44054</v>
      </c>
      <c r="U12" s="41">
        <v>512000</v>
      </c>
      <c r="V12" s="41">
        <v>0</v>
      </c>
      <c r="W12" s="41">
        <v>556054</v>
      </c>
      <c r="X12" s="41">
        <v>2400000</v>
      </c>
      <c r="Y12" s="42">
        <v>0.39344262295081966</v>
      </c>
      <c r="Z12" s="43" t="s">
        <v>52</v>
      </c>
      <c r="AA12" s="24">
        <v>6100000</v>
      </c>
      <c r="AB12" s="45">
        <v>6.7719531043710396E-2</v>
      </c>
      <c r="AC12" s="45">
        <v>3.5460226897241778E-2</v>
      </c>
      <c r="AD12" s="45">
        <v>0.19944004958446221</v>
      </c>
      <c r="AE12" s="45">
        <v>0.12115994802831015</v>
      </c>
      <c r="AF12" s="45">
        <v>8.100367584516828E-2</v>
      </c>
      <c r="AG12" s="41">
        <v>3079179</v>
      </c>
      <c r="AH12" s="41">
        <v>2666090</v>
      </c>
      <c r="AI12" s="38">
        <v>1211480</v>
      </c>
      <c r="AJ12" s="44">
        <v>1048953</v>
      </c>
      <c r="AK12" s="41">
        <v>162526.87450490496</v>
      </c>
      <c r="AL12" s="41">
        <v>85104.54455338027</v>
      </c>
      <c r="AM12" s="41">
        <v>478656.11900270928</v>
      </c>
      <c r="AN12" s="41">
        <v>290783.87526794436</v>
      </c>
      <c r="AO12" s="41">
        <v>194408.82202840387</v>
      </c>
    </row>
    <row r="13" spans="1:45" ht="15.5" customHeight="1" x14ac:dyDescent="0.2">
      <c r="A13" s="56" t="s">
        <v>208</v>
      </c>
      <c r="B13" s="35" t="s">
        <v>369</v>
      </c>
      <c r="C13" s="36" t="s">
        <v>209</v>
      </c>
      <c r="D13" s="37" t="s">
        <v>301</v>
      </c>
      <c r="E13" s="35" t="s">
        <v>93</v>
      </c>
      <c r="F13" s="36">
        <v>1</v>
      </c>
      <c r="G13" s="36">
        <v>2.5</v>
      </c>
      <c r="H13" s="22">
        <v>2.5</v>
      </c>
      <c r="I13" s="36">
        <v>2.1</v>
      </c>
      <c r="J13" s="36">
        <v>2.6</v>
      </c>
      <c r="K13" s="38">
        <v>13131000</v>
      </c>
      <c r="L13" s="39"/>
      <c r="M13" s="40">
        <v>0.66892511462047888</v>
      </c>
      <c r="N13" s="38" t="s">
        <v>308</v>
      </c>
      <c r="O13" s="38" t="e">
        <v>#N/A</v>
      </c>
      <c r="P13" s="41" t="e">
        <v>#N/A</v>
      </c>
      <c r="Q13" s="41" t="e">
        <v>#N/A</v>
      </c>
      <c r="R13" s="41">
        <v>74499</v>
      </c>
      <c r="S13" s="41">
        <v>0</v>
      </c>
      <c r="T13" s="41">
        <v>3864</v>
      </c>
      <c r="U13" s="41">
        <v>5000</v>
      </c>
      <c r="V13" s="41">
        <v>465370</v>
      </c>
      <c r="W13" s="41">
        <v>474234</v>
      </c>
      <c r="X13" s="41">
        <v>474234</v>
      </c>
      <c r="Y13" s="42">
        <v>2.4158634742740704E-2</v>
      </c>
      <c r="Z13" s="43" t="s">
        <v>198</v>
      </c>
      <c r="AA13" s="24">
        <v>19630000</v>
      </c>
      <c r="AB13" s="45">
        <v>2.1655530452338614E-2</v>
      </c>
      <c r="AC13" s="45">
        <v>1.1726788489755374E-2</v>
      </c>
      <c r="AD13" s="45">
        <v>7.4706614099970856E-2</v>
      </c>
      <c r="AE13" s="45">
        <v>2.5164614281568576E-2</v>
      </c>
      <c r="AF13" s="45">
        <v>4.8513149431286255E-2</v>
      </c>
      <c r="AG13" s="41">
        <v>3568080</v>
      </c>
      <c r="AH13" s="41">
        <v>3142982</v>
      </c>
      <c r="AI13" s="38">
        <v>86200</v>
      </c>
      <c r="AJ13" s="44">
        <v>75930</v>
      </c>
      <c r="AK13" s="41">
        <v>10269.788828534351</v>
      </c>
      <c r="AL13" s="41">
        <v>5561.24181265065</v>
      </c>
      <c r="AM13" s="41">
        <v>35428.416431085578</v>
      </c>
      <c r="AN13" s="41">
        <v>11933.915689205392</v>
      </c>
      <c r="AO13" s="41">
        <v>23006.584907396606</v>
      </c>
      <c r="AP13" s="46"/>
      <c r="AQ13" s="46"/>
      <c r="AR13" s="46"/>
      <c r="AS13" s="46"/>
    </row>
    <row r="14" spans="1:45" ht="15.5" customHeight="1" x14ac:dyDescent="0.2">
      <c r="A14" s="35" t="s">
        <v>60</v>
      </c>
      <c r="B14" s="35" t="s">
        <v>319</v>
      </c>
      <c r="C14" s="36" t="s">
        <v>230</v>
      </c>
      <c r="D14" s="37" t="s">
        <v>300</v>
      </c>
      <c r="E14" s="35" t="s">
        <v>57</v>
      </c>
      <c r="F14" s="36"/>
      <c r="G14" s="36">
        <v>3.8</v>
      </c>
      <c r="H14" s="22">
        <v>3.8</v>
      </c>
      <c r="I14" s="36">
        <v>3.5</v>
      </c>
      <c r="J14" s="36">
        <v>4.2</v>
      </c>
      <c r="K14" s="38">
        <v>3380000</v>
      </c>
      <c r="L14" s="39" t="s">
        <v>61</v>
      </c>
      <c r="M14" s="40">
        <v>0.11818181818181818</v>
      </c>
      <c r="N14" s="38" t="s">
        <v>310</v>
      </c>
      <c r="O14" s="38">
        <v>7582511</v>
      </c>
      <c r="P14" s="41">
        <v>2465493</v>
      </c>
      <c r="Q14" s="41">
        <v>3300000</v>
      </c>
      <c r="R14" s="41">
        <v>450172</v>
      </c>
      <c r="S14" s="41">
        <v>7659661</v>
      </c>
      <c r="T14" s="41">
        <v>448486</v>
      </c>
      <c r="U14" s="41">
        <v>1075000</v>
      </c>
      <c r="V14" s="41">
        <v>0</v>
      </c>
      <c r="W14" s="41">
        <v>1523486</v>
      </c>
      <c r="X14" s="41">
        <v>9183147</v>
      </c>
      <c r="Y14" s="42">
        <v>0.32108905594405596</v>
      </c>
      <c r="Z14" s="43" t="s">
        <v>62</v>
      </c>
      <c r="AA14" s="24">
        <v>28600000</v>
      </c>
      <c r="AB14" s="45">
        <v>6.0339878982910579E-2</v>
      </c>
      <c r="AC14" s="45">
        <v>2.9647738333701004E-2</v>
      </c>
      <c r="AD14" s="45">
        <v>0.16131422448638724</v>
      </c>
      <c r="AE14" s="45">
        <v>9.5154716928995839E-2</v>
      </c>
      <c r="AF14" s="45">
        <v>6.4229024202043336E-2</v>
      </c>
      <c r="AG14" s="41">
        <v>11745608</v>
      </c>
      <c r="AH14" s="41">
        <v>10019887</v>
      </c>
      <c r="AI14" s="38">
        <v>3771386</v>
      </c>
      <c r="AJ14" s="44">
        <v>3217276</v>
      </c>
      <c r="AK14" s="41">
        <v>554109.97866227839</v>
      </c>
      <c r="AL14" s="41">
        <v>272259.5393359114</v>
      </c>
      <c r="AM14" s="41">
        <v>1481372.2366494937</v>
      </c>
      <c r="AN14" s="41">
        <v>873819.75330235739</v>
      </c>
      <c r="AO14" s="41">
        <v>589824.57091392169</v>
      </c>
      <c r="AP14" s="46"/>
      <c r="AQ14" s="46"/>
      <c r="AR14" s="46"/>
      <c r="AS14" s="46"/>
    </row>
    <row r="15" spans="1:45" ht="15.5" customHeight="1" x14ac:dyDescent="0.2">
      <c r="A15" s="35" t="s">
        <v>64</v>
      </c>
      <c r="B15" s="35" t="s">
        <v>320</v>
      </c>
      <c r="C15" s="36" t="s">
        <v>231</v>
      </c>
      <c r="D15" s="37" t="s">
        <v>300</v>
      </c>
      <c r="E15" s="35" t="s">
        <v>63</v>
      </c>
      <c r="F15" s="36"/>
      <c r="G15" s="36">
        <v>4.4000000000000004</v>
      </c>
      <c r="H15" s="49">
        <v>4.3</v>
      </c>
      <c r="I15" s="36">
        <v>4</v>
      </c>
      <c r="J15" s="36">
        <v>4.5</v>
      </c>
      <c r="K15" s="38">
        <v>25400000</v>
      </c>
      <c r="L15" s="39" t="s">
        <v>65</v>
      </c>
      <c r="M15" s="40">
        <v>0.22359154929577466</v>
      </c>
      <c r="N15" s="38" t="s">
        <v>308</v>
      </c>
      <c r="O15" s="38" t="e">
        <v>#N/A</v>
      </c>
      <c r="P15" s="41" t="e">
        <v>#N/A</v>
      </c>
      <c r="Q15" s="41">
        <v>21200000</v>
      </c>
      <c r="R15" s="41">
        <v>1831471</v>
      </c>
      <c r="S15" s="41">
        <v>11306272.1666667</v>
      </c>
      <c r="T15" s="41">
        <v>522405</v>
      </c>
      <c r="U15" s="41">
        <v>6881000</v>
      </c>
      <c r="V15" s="41">
        <v>0</v>
      </c>
      <c r="W15" s="41">
        <v>7403405</v>
      </c>
      <c r="X15" s="41">
        <v>81337290.236666679</v>
      </c>
      <c r="Y15" s="42">
        <v>0.71599727321009399</v>
      </c>
      <c r="Z15" s="43" t="s">
        <v>66</v>
      </c>
      <c r="AA15" s="24">
        <v>113600000</v>
      </c>
      <c r="AB15" s="45">
        <v>6.9107160934612985E-2</v>
      </c>
      <c r="AC15" s="45">
        <v>3.1405675701143061E-2</v>
      </c>
      <c r="AD15" s="45">
        <v>0.16665553215814705</v>
      </c>
      <c r="AE15" s="45">
        <v>4.7672623122216713E-2</v>
      </c>
      <c r="AF15" s="45">
        <v>8.4198105749044239E-2</v>
      </c>
      <c r="AG15" s="41">
        <v>45330841</v>
      </c>
      <c r="AH15" s="41">
        <v>37480268</v>
      </c>
      <c r="AI15" s="38">
        <v>32456759</v>
      </c>
      <c r="AJ15" s="44">
        <v>26835770</v>
      </c>
      <c r="AK15" s="41">
        <v>5620989.2063706489</v>
      </c>
      <c r="AL15" s="41">
        <v>2554452.5595825035</v>
      </c>
      <c r="AM15" s="41">
        <v>13555309.388693344</v>
      </c>
      <c r="AN15" s="41">
        <v>3877561.9832349676</v>
      </c>
      <c r="AO15" s="41">
        <v>6848445.7646875642</v>
      </c>
      <c r="AP15" s="46"/>
      <c r="AQ15" s="46"/>
      <c r="AR15" s="46"/>
      <c r="AS15" s="46"/>
    </row>
    <row r="16" spans="1:45" ht="15.5" customHeight="1" x14ac:dyDescent="0.2">
      <c r="A16" s="35" t="s">
        <v>68</v>
      </c>
      <c r="B16" s="35" t="s">
        <v>321</v>
      </c>
      <c r="C16" s="36" t="s">
        <v>232</v>
      </c>
      <c r="D16" s="37" t="s">
        <v>301</v>
      </c>
      <c r="E16" s="35" t="s">
        <v>67</v>
      </c>
      <c r="F16" s="36"/>
      <c r="G16" s="36">
        <v>4.0999999999999996</v>
      </c>
      <c r="H16" s="22">
        <v>3.8</v>
      </c>
      <c r="I16" s="36">
        <v>3.7</v>
      </c>
      <c r="J16" s="36">
        <v>4.2</v>
      </c>
      <c r="K16" s="38">
        <v>20176000</v>
      </c>
      <c r="L16" s="39" t="s">
        <v>69</v>
      </c>
      <c r="M16" s="40">
        <v>0.3828462998102467</v>
      </c>
      <c r="N16" s="38" t="s">
        <v>310</v>
      </c>
      <c r="O16" s="38" t="e">
        <v>#N/A</v>
      </c>
      <c r="P16" s="41" t="e">
        <v>#N/A</v>
      </c>
      <c r="Q16" s="41">
        <v>9000000</v>
      </c>
      <c r="R16" s="41">
        <v>1446544</v>
      </c>
      <c r="S16" s="41">
        <v>23666733</v>
      </c>
      <c r="T16" s="41">
        <v>2564</v>
      </c>
      <c r="U16" s="41">
        <v>5077000</v>
      </c>
      <c r="V16" s="41">
        <v>2880103</v>
      </c>
      <c r="W16" s="41">
        <v>7959667</v>
      </c>
      <c r="X16" s="41">
        <v>27995944</v>
      </c>
      <c r="Y16" s="42">
        <v>0.53123233396584435</v>
      </c>
      <c r="Z16" s="43" t="s">
        <v>70</v>
      </c>
      <c r="AA16" s="24">
        <v>52700000</v>
      </c>
      <c r="AB16" s="45">
        <v>2.7234262471569216E-2</v>
      </c>
      <c r="AC16" s="45">
        <v>1.4066433265207602E-2</v>
      </c>
      <c r="AD16" s="45">
        <v>7.0413987918175144E-2</v>
      </c>
      <c r="AE16" s="45">
        <v>5.695824456466244E-2</v>
      </c>
      <c r="AF16" s="45">
        <v>2.9419803013704636E-2</v>
      </c>
      <c r="AG16" s="41">
        <v>10439487</v>
      </c>
      <c r="AH16" s="41">
        <v>9004241</v>
      </c>
      <c r="AI16" s="38">
        <v>5545793</v>
      </c>
      <c r="AJ16" s="44">
        <v>4783344</v>
      </c>
      <c r="AK16" s="41">
        <v>762448.88703535323</v>
      </c>
      <c r="AL16" s="41">
        <v>393803.07797248918</v>
      </c>
      <c r="AM16" s="41">
        <v>1971306.0625739077</v>
      </c>
      <c r="AN16" s="41">
        <v>1594599.825170594</v>
      </c>
      <c r="AO16" s="41">
        <v>823635.1576627061</v>
      </c>
      <c r="AP16" s="46"/>
      <c r="AQ16" s="46"/>
      <c r="AR16" s="46"/>
      <c r="AS16" s="46"/>
    </row>
    <row r="17" spans="1:45" ht="15.5" customHeight="1" x14ac:dyDescent="0.2">
      <c r="A17" s="35" t="s">
        <v>72</v>
      </c>
      <c r="B17" s="35" t="s">
        <v>322</v>
      </c>
      <c r="C17" s="36" t="s">
        <v>233</v>
      </c>
      <c r="D17" s="37" t="s">
        <v>300</v>
      </c>
      <c r="E17" s="35" t="s">
        <v>71</v>
      </c>
      <c r="F17" s="36"/>
      <c r="G17" s="36">
        <v>2.7</v>
      </c>
      <c r="H17" s="22">
        <v>2.7</v>
      </c>
      <c r="I17" s="36">
        <v>2.5</v>
      </c>
      <c r="J17" s="36">
        <v>3</v>
      </c>
      <c r="K17" s="38">
        <v>792000</v>
      </c>
      <c r="L17" s="39" t="s">
        <v>73</v>
      </c>
      <c r="M17" s="40">
        <v>0.67005076142131981</v>
      </c>
      <c r="N17" s="38" t="s">
        <v>308</v>
      </c>
      <c r="O17" s="38">
        <v>759720</v>
      </c>
      <c r="P17" s="41">
        <v>285000</v>
      </c>
      <c r="Q17" s="41" t="e">
        <v>#N/A</v>
      </c>
      <c r="R17" s="41">
        <v>0</v>
      </c>
      <c r="S17" s="41">
        <v>495953</v>
      </c>
      <c r="T17" s="41">
        <v>22795</v>
      </c>
      <c r="U17" s="41">
        <v>0</v>
      </c>
      <c r="V17" s="41">
        <v>0</v>
      </c>
      <c r="W17" s="41">
        <v>22795</v>
      </c>
      <c r="X17" s="41">
        <v>764686.20000000007</v>
      </c>
      <c r="Y17" s="42">
        <v>0.64694263959390874</v>
      </c>
      <c r="Z17" s="43" t="s">
        <v>74</v>
      </c>
      <c r="AA17" s="24">
        <v>1182000</v>
      </c>
      <c r="AB17" s="52">
        <v>3.9426476666029192E-2</v>
      </c>
      <c r="AC17" s="45">
        <v>1.8302086640489816E-2</v>
      </c>
      <c r="AD17" s="45">
        <v>8.6863002088539989E-2</v>
      </c>
      <c r="AE17" s="45">
        <v>6.3519112990103627E-2</v>
      </c>
      <c r="AF17" s="45">
        <v>4.9084759989760821E-2</v>
      </c>
      <c r="AG17" s="41">
        <v>304005</v>
      </c>
      <c r="AH17" s="41">
        <v>257403</v>
      </c>
      <c r="AI17" s="38">
        <v>196674</v>
      </c>
      <c r="AJ17" s="44">
        <v>166525</v>
      </c>
      <c r="AK17" s="41">
        <v>30148.882621134537</v>
      </c>
      <c r="AL17" s="41">
        <v>13995.353085186927</v>
      </c>
      <c r="AM17" s="41">
        <v>66422.938987677713</v>
      </c>
      <c r="AN17" s="41">
        <v>48572.189139772992</v>
      </c>
      <c r="AO17" s="41">
        <v>37534.43859448225</v>
      </c>
      <c r="AP17" s="46"/>
      <c r="AQ17" s="46"/>
      <c r="AR17" s="46"/>
      <c r="AS17" s="46"/>
    </row>
    <row r="18" spans="1:45" ht="15.5" customHeight="1" x14ac:dyDescent="0.2">
      <c r="A18" s="56" t="s">
        <v>210</v>
      </c>
      <c r="B18" s="35" t="s">
        <v>370</v>
      </c>
      <c r="C18" s="36" t="s">
        <v>211</v>
      </c>
      <c r="D18" s="37" t="s">
        <v>303</v>
      </c>
      <c r="E18" s="35" t="s">
        <v>93</v>
      </c>
      <c r="F18" s="36">
        <v>1</v>
      </c>
      <c r="G18" s="36">
        <v>2.6</v>
      </c>
      <c r="H18" s="22">
        <v>2.5</v>
      </c>
      <c r="I18" s="36">
        <v>2.5</v>
      </c>
      <c r="J18" s="36">
        <v>2.7</v>
      </c>
      <c r="K18" s="38">
        <v>261000</v>
      </c>
      <c r="L18" s="39"/>
      <c r="M18" s="40">
        <v>5.5596975183725634E-3</v>
      </c>
      <c r="N18" s="38" t="s">
        <v>311</v>
      </c>
      <c r="O18" s="38" t="e">
        <v>#N/A</v>
      </c>
      <c r="P18" s="41" t="e">
        <v>#N/A</v>
      </c>
      <c r="Q18" s="41" t="e">
        <v>#N/A</v>
      </c>
      <c r="R18" s="41">
        <v>12000</v>
      </c>
      <c r="S18" s="41">
        <v>0</v>
      </c>
      <c r="T18" s="41">
        <v>435000</v>
      </c>
      <c r="U18" s="41">
        <v>3900</v>
      </c>
      <c r="V18" s="41">
        <v>0</v>
      </c>
      <c r="W18" s="41">
        <v>438900</v>
      </c>
      <c r="X18" s="41">
        <v>438900</v>
      </c>
      <c r="Y18" s="42">
        <v>9.3492384705506446E-3</v>
      </c>
      <c r="Z18" s="43" t="s">
        <v>198</v>
      </c>
      <c r="AA18" s="24">
        <v>46945000</v>
      </c>
      <c r="AB18" s="45">
        <v>4.2689360779611593E-2</v>
      </c>
      <c r="AC18" s="45">
        <v>2.1495370689581041E-2</v>
      </c>
      <c r="AD18" s="45">
        <v>0.10332051756361352</v>
      </c>
      <c r="AE18" s="45">
        <v>7.2031739560025926E-2</v>
      </c>
      <c r="AF18" s="45">
        <v>4.5661987696575139E-2</v>
      </c>
      <c r="AG18" s="41">
        <v>13388666</v>
      </c>
      <c r="AH18" s="41">
        <v>11384614</v>
      </c>
      <c r="AI18" s="38">
        <v>125174</v>
      </c>
      <c r="AJ18" s="44">
        <v>106437</v>
      </c>
      <c r="AK18" s="41">
        <v>18736.360446171529</v>
      </c>
      <c r="AL18" s="41">
        <v>9434.3181956571188</v>
      </c>
      <c r="AM18" s="41">
        <v>45347.37515866998</v>
      </c>
      <c r="AN18" s="41">
        <v>31614.730492895378</v>
      </c>
      <c r="AO18" s="41">
        <v>20041.046400026826</v>
      </c>
      <c r="AP18" s="46"/>
      <c r="AQ18" s="46"/>
      <c r="AR18" s="46"/>
      <c r="AS18" s="46"/>
    </row>
    <row r="19" spans="1:45" ht="15.5" customHeight="1" x14ac:dyDescent="0.2">
      <c r="A19" s="56" t="s">
        <v>212</v>
      </c>
      <c r="B19" s="35" t="s">
        <v>365</v>
      </c>
      <c r="C19" s="36" t="s">
        <v>213</v>
      </c>
      <c r="D19" s="37" t="s">
        <v>301</v>
      </c>
      <c r="E19" s="35" t="s">
        <v>93</v>
      </c>
      <c r="F19" s="36">
        <v>1</v>
      </c>
      <c r="G19" s="36">
        <v>2.7</v>
      </c>
      <c r="H19" s="22">
        <v>2.6</v>
      </c>
      <c r="I19" s="36">
        <v>1.7</v>
      </c>
      <c r="J19" s="36">
        <v>2.8</v>
      </c>
      <c r="K19" s="38">
        <v>7592000</v>
      </c>
      <c r="L19" s="39"/>
      <c r="M19" s="40">
        <v>0.41737218251786695</v>
      </c>
      <c r="N19" s="38" t="s">
        <v>310</v>
      </c>
      <c r="O19" s="38" t="e">
        <v>#N/A</v>
      </c>
      <c r="P19" s="41" t="e">
        <v>#N/A</v>
      </c>
      <c r="Q19" s="41" t="e">
        <v>#N/A</v>
      </c>
      <c r="R19" s="41">
        <v>121127</v>
      </c>
      <c r="S19" s="41">
        <v>4445100</v>
      </c>
      <c r="T19" s="41">
        <v>68556</v>
      </c>
      <c r="U19" s="41">
        <v>4900</v>
      </c>
      <c r="V19" s="41">
        <v>496276</v>
      </c>
      <c r="W19" s="41">
        <v>569732</v>
      </c>
      <c r="X19" s="41">
        <v>569732</v>
      </c>
      <c r="Y19" s="42">
        <v>3.1321165475536011E-2</v>
      </c>
      <c r="Z19" s="43" t="s">
        <v>198</v>
      </c>
      <c r="AA19" s="24">
        <v>18190000</v>
      </c>
      <c r="AB19" s="45">
        <v>3.2232387358834769E-2</v>
      </c>
      <c r="AC19" s="45">
        <v>1.6186020943284852E-2</v>
      </c>
      <c r="AD19" s="45">
        <v>0.10136054433119134</v>
      </c>
      <c r="AE19" s="45">
        <v>5.4140962530595652E-2</v>
      </c>
      <c r="AF19" s="45">
        <v>5.4365878066302574E-2</v>
      </c>
      <c r="AG19" s="41">
        <v>4698219</v>
      </c>
      <c r="AH19" s="41">
        <v>4111911</v>
      </c>
      <c r="AI19" s="38">
        <v>147154</v>
      </c>
      <c r="AJ19" s="44">
        <v>128790</v>
      </c>
      <c r="AK19" s="41">
        <v>18363.822514723652</v>
      </c>
      <c r="AL19" s="41">
        <v>9221.6940840595653</v>
      </c>
      <c r="AM19" s="41">
        <v>57748.345642898305</v>
      </c>
      <c r="AN19" s="41">
        <v>30845.838864481328</v>
      </c>
      <c r="AO19" s="41">
        <v>30973.9804424707</v>
      </c>
      <c r="AP19" s="46"/>
      <c r="AQ19" s="46"/>
      <c r="AR19" s="46"/>
      <c r="AS19" s="46"/>
    </row>
    <row r="20" spans="1:45" ht="15.5" customHeight="1" x14ac:dyDescent="0.2">
      <c r="A20" s="101" t="s">
        <v>206</v>
      </c>
      <c r="B20" s="35" t="s">
        <v>364</v>
      </c>
      <c r="C20" s="36" t="s">
        <v>207</v>
      </c>
      <c r="D20" s="37" t="s">
        <v>303</v>
      </c>
      <c r="E20" s="35" t="s">
        <v>146</v>
      </c>
      <c r="F20" s="36">
        <v>1</v>
      </c>
      <c r="G20" s="36">
        <v>2.2999999999999998</v>
      </c>
      <c r="H20" s="22">
        <v>2</v>
      </c>
      <c r="I20" s="36">
        <v>1.9</v>
      </c>
      <c r="J20" s="36">
        <v>2.4</v>
      </c>
      <c r="K20" s="38">
        <v>761000</v>
      </c>
      <c r="L20" s="39"/>
      <c r="M20" s="40">
        <v>6.5080559641501039E-3</v>
      </c>
      <c r="N20" s="38" t="s">
        <v>308</v>
      </c>
      <c r="O20" s="38" t="e">
        <v>#N/A</v>
      </c>
      <c r="P20" s="41" t="e">
        <v>#N/A</v>
      </c>
      <c r="Q20" s="41" t="e">
        <v>#N/A</v>
      </c>
      <c r="R20" s="41" t="e">
        <v>#N/A</v>
      </c>
      <c r="S20" s="41">
        <v>0</v>
      </c>
      <c r="T20" s="41">
        <v>818000</v>
      </c>
      <c r="U20" s="41">
        <v>0</v>
      </c>
      <c r="V20" s="41">
        <v>0</v>
      </c>
      <c r="W20" s="41">
        <v>818000</v>
      </c>
      <c r="X20" s="41">
        <v>818000</v>
      </c>
      <c r="Y20" s="42">
        <v>6.9955187630417678E-3</v>
      </c>
      <c r="Z20" s="43" t="s">
        <v>198</v>
      </c>
      <c r="AA20" s="24">
        <v>116932000</v>
      </c>
      <c r="AB20" s="45">
        <v>4.1517012001791941E-2</v>
      </c>
      <c r="AC20" s="45">
        <v>2.1931619852056435E-2</v>
      </c>
      <c r="AD20" s="45">
        <v>0.13363178856310404</v>
      </c>
      <c r="AE20" s="45">
        <v>5.769371361854405E-2</v>
      </c>
      <c r="AF20" s="45">
        <v>5.2961244513902793E-2</v>
      </c>
      <c r="AG20" s="41">
        <v>35984113</v>
      </c>
      <c r="AH20" s="41">
        <v>31129446</v>
      </c>
      <c r="AI20" s="38">
        <v>251728</v>
      </c>
      <c r="AJ20" s="44">
        <v>217767</v>
      </c>
      <c r="AK20" s="41">
        <v>33960.915817465808</v>
      </c>
      <c r="AL20" s="41">
        <v>17940.065038982164</v>
      </c>
      <c r="AM20" s="41">
        <v>109310.8030446191</v>
      </c>
      <c r="AN20" s="41">
        <v>47193.457739969039</v>
      </c>
      <c r="AO20" s="41">
        <v>43322.298012372485</v>
      </c>
      <c r="AP20" s="46"/>
      <c r="AQ20" s="46"/>
      <c r="AR20" s="46"/>
      <c r="AS20" s="46"/>
    </row>
    <row r="21" spans="1:45" ht="15.5" customHeight="1" x14ac:dyDescent="0.2">
      <c r="A21" s="35" t="s">
        <v>76</v>
      </c>
      <c r="B21" s="35" t="s">
        <v>323</v>
      </c>
      <c r="C21" s="36" t="s">
        <v>234</v>
      </c>
      <c r="D21" s="37" t="s">
        <v>300</v>
      </c>
      <c r="E21" s="35" t="s">
        <v>75</v>
      </c>
      <c r="F21" s="36"/>
      <c r="G21" s="36">
        <v>3.2</v>
      </c>
      <c r="H21" s="22">
        <v>3.2</v>
      </c>
      <c r="I21" s="36">
        <v>3.2</v>
      </c>
      <c r="J21" s="36">
        <v>3.8</v>
      </c>
      <c r="K21" s="38">
        <v>1100000</v>
      </c>
      <c r="L21" s="39" t="s">
        <v>77</v>
      </c>
      <c r="M21" s="40">
        <v>0.29341157642037879</v>
      </c>
      <c r="N21" s="38" t="s">
        <v>311</v>
      </c>
      <c r="O21" s="38" t="e">
        <v>#N/A</v>
      </c>
      <c r="P21" s="41" t="e">
        <v>#N/A</v>
      </c>
      <c r="Q21" s="41" t="e">
        <v>#N/A</v>
      </c>
      <c r="R21" s="41">
        <v>0</v>
      </c>
      <c r="S21" s="41">
        <v>27632</v>
      </c>
      <c r="T21" s="41">
        <v>119</v>
      </c>
      <c r="U21" s="41">
        <v>0</v>
      </c>
      <c r="V21" s="41">
        <v>0</v>
      </c>
      <c r="W21" s="41">
        <v>119</v>
      </c>
      <c r="X21" s="41">
        <v>1100000</v>
      </c>
      <c r="Y21" s="42">
        <v>0.29341157642037879</v>
      </c>
      <c r="Z21" s="43" t="s">
        <v>78</v>
      </c>
      <c r="AA21" s="24">
        <v>3749000</v>
      </c>
      <c r="AB21" s="45">
        <v>5.170284200087627E-2</v>
      </c>
      <c r="AC21" s="45">
        <v>2.7255730228552155E-2</v>
      </c>
      <c r="AD21" s="45">
        <v>0.13739581680961171</v>
      </c>
      <c r="AE21" s="45">
        <v>8.3035924353736093E-2</v>
      </c>
      <c r="AF21" s="45">
        <v>0.10688339161929807</v>
      </c>
      <c r="AG21" s="41">
        <v>1523120</v>
      </c>
      <c r="AH21" s="41">
        <v>1329286</v>
      </c>
      <c r="AI21" s="38">
        <v>446901</v>
      </c>
      <c r="AJ21" s="44">
        <v>390028</v>
      </c>
      <c r="AK21" s="41">
        <v>56873.126200963896</v>
      </c>
      <c r="AL21" s="41">
        <v>29981.303251407375</v>
      </c>
      <c r="AM21" s="41">
        <v>151135.3984905729</v>
      </c>
      <c r="AN21" s="41">
        <v>91339.516789109708</v>
      </c>
      <c r="AO21" s="41">
        <v>117571.73078122787</v>
      </c>
      <c r="AP21" s="46"/>
      <c r="AQ21" s="46"/>
      <c r="AR21" s="46"/>
      <c r="AS21" s="46"/>
    </row>
    <row r="22" spans="1:45" ht="15.5" customHeight="1" x14ac:dyDescent="0.2">
      <c r="A22" s="35" t="s">
        <v>80</v>
      </c>
      <c r="B22" s="35" t="s">
        <v>324</v>
      </c>
      <c r="C22" s="36" t="s">
        <v>235</v>
      </c>
      <c r="D22" s="37" t="s">
        <v>300</v>
      </c>
      <c r="E22" s="35" t="s">
        <v>79</v>
      </c>
      <c r="F22" s="36"/>
      <c r="G22" s="36">
        <v>4.3</v>
      </c>
      <c r="H22" s="22">
        <v>4</v>
      </c>
      <c r="I22" s="36">
        <v>3.8</v>
      </c>
      <c r="J22" s="36">
        <v>4.7</v>
      </c>
      <c r="K22" s="38">
        <v>132760000</v>
      </c>
      <c r="L22" s="39" t="s">
        <v>81</v>
      </c>
      <c r="M22" s="40">
        <v>1</v>
      </c>
      <c r="N22" s="38" t="s">
        <v>308</v>
      </c>
      <c r="O22" s="38" t="e">
        <v>#N/A</v>
      </c>
      <c r="P22" s="41" t="e">
        <v>#N/A</v>
      </c>
      <c r="Q22" s="41">
        <v>0</v>
      </c>
      <c r="R22" s="41">
        <v>1640527</v>
      </c>
      <c r="S22" s="41">
        <v>18402050.586363599</v>
      </c>
      <c r="T22" s="41">
        <v>1001744</v>
      </c>
      <c r="U22" s="41">
        <v>3733000</v>
      </c>
      <c r="V22" s="41">
        <v>0</v>
      </c>
      <c r="W22" s="41">
        <v>4734744</v>
      </c>
      <c r="X22" s="41">
        <v>76178194.586363599</v>
      </c>
      <c r="Y22" s="42">
        <v>0.57380381580569151</v>
      </c>
      <c r="Z22" s="43" t="s">
        <v>82</v>
      </c>
      <c r="AA22" s="24">
        <v>132760000</v>
      </c>
      <c r="AB22" s="45">
        <v>8.4555201900679014E-2</v>
      </c>
      <c r="AC22" s="45">
        <v>2.5671004465463082E-2</v>
      </c>
      <c r="AD22" s="45">
        <v>0.14299773135316302</v>
      </c>
      <c r="AE22" s="45">
        <v>8.9799262255406506E-2</v>
      </c>
      <c r="AF22" s="45">
        <v>4.2632449031752569E-2</v>
      </c>
      <c r="AG22" s="41">
        <v>51199644</v>
      </c>
      <c r="AH22" s="41">
        <v>39974095</v>
      </c>
      <c r="AI22" s="38">
        <v>29378551</v>
      </c>
      <c r="AJ22" s="44">
        <v>22937288</v>
      </c>
      <c r="AK22" s="41">
        <v>6441262.6236791871</v>
      </c>
      <c r="AL22" s="41">
        <v>1955570.7733974557</v>
      </c>
      <c r="AM22" s="41">
        <v>10893309.004429799</v>
      </c>
      <c r="AN22" s="41">
        <v>6840745.6738042543</v>
      </c>
      <c r="AO22" s="41">
        <v>3247662.9980340758</v>
      </c>
      <c r="AP22" s="46"/>
      <c r="AQ22" s="46"/>
      <c r="AR22" s="46"/>
      <c r="AS22" s="46"/>
    </row>
    <row r="23" spans="1:45" ht="15.5" customHeight="1" x14ac:dyDescent="0.2">
      <c r="A23" s="101" t="s">
        <v>201</v>
      </c>
      <c r="B23" s="35" t="s">
        <v>362</v>
      </c>
      <c r="C23" s="36" t="s">
        <v>202</v>
      </c>
      <c r="D23" s="37" t="s">
        <v>203</v>
      </c>
      <c r="E23" s="35" t="s">
        <v>93</v>
      </c>
      <c r="F23" s="36">
        <v>1</v>
      </c>
      <c r="G23" s="36">
        <v>2.1</v>
      </c>
      <c r="H23" s="22">
        <v>2.1</v>
      </c>
      <c r="I23" s="36">
        <v>1</v>
      </c>
      <c r="J23" s="36">
        <v>2.2000000000000002</v>
      </c>
      <c r="K23" s="38">
        <v>238000</v>
      </c>
      <c r="L23" s="39"/>
      <c r="M23" s="40">
        <v>2.2825357245612351E-2</v>
      </c>
      <c r="N23" s="38" t="s">
        <v>308</v>
      </c>
      <c r="O23" s="38" t="e">
        <v>#N/A</v>
      </c>
      <c r="P23" s="41" t="e">
        <v>#N/A</v>
      </c>
      <c r="Q23" s="41" t="e">
        <v>#N/A</v>
      </c>
      <c r="R23" s="41" t="e">
        <v>#N/A</v>
      </c>
      <c r="S23" s="41">
        <v>0</v>
      </c>
      <c r="T23" s="41">
        <v>238000</v>
      </c>
      <c r="U23" s="41">
        <v>0</v>
      </c>
      <c r="V23" s="41">
        <v>0</v>
      </c>
      <c r="W23" s="41">
        <v>238000</v>
      </c>
      <c r="X23" s="41">
        <v>238000</v>
      </c>
      <c r="Y23" s="42">
        <v>2.2825357245612351E-2</v>
      </c>
      <c r="Z23" s="43" t="s">
        <v>198</v>
      </c>
      <c r="AA23" s="24">
        <v>10427000</v>
      </c>
      <c r="AB23" s="45">
        <v>3.5400586820141175E-2</v>
      </c>
      <c r="AC23" s="45">
        <v>1.5460302120529746E-2</v>
      </c>
      <c r="AD23" s="45">
        <v>0.11559341295684189</v>
      </c>
      <c r="AE23" s="45">
        <v>7.5158225668619488E-2</v>
      </c>
      <c r="AF23" s="45">
        <v>7.3375743278457972E-2</v>
      </c>
      <c r="AG23" s="41">
        <v>3284383</v>
      </c>
      <c r="AH23" s="41">
        <v>2915261</v>
      </c>
      <c r="AI23" s="38">
        <v>74967</v>
      </c>
      <c r="AJ23" s="44">
        <v>66542</v>
      </c>
      <c r="AK23" s="41">
        <v>8425.3396631935993</v>
      </c>
      <c r="AL23" s="41">
        <v>3679.5519046860791</v>
      </c>
      <c r="AM23" s="41">
        <v>27511.232283728368</v>
      </c>
      <c r="AN23" s="41">
        <v>17887.657709131436</v>
      </c>
      <c r="AO23" s="41">
        <v>17463.426900272996</v>
      </c>
      <c r="AP23" s="46"/>
      <c r="AQ23" s="46"/>
      <c r="AR23" s="46"/>
      <c r="AS23" s="46"/>
    </row>
    <row r="24" spans="1:45" ht="15.5" customHeight="1" x14ac:dyDescent="0.2">
      <c r="A24" s="35" t="s">
        <v>84</v>
      </c>
      <c r="B24" s="35" t="s">
        <v>325</v>
      </c>
      <c r="C24" s="36" t="s">
        <v>236</v>
      </c>
      <c r="D24" s="37" t="s">
        <v>301</v>
      </c>
      <c r="E24" s="35" t="s">
        <v>83</v>
      </c>
      <c r="F24" s="36"/>
      <c r="G24" s="36">
        <v>3.5</v>
      </c>
      <c r="H24" s="22">
        <v>3.4</v>
      </c>
      <c r="I24" s="36">
        <v>3.3</v>
      </c>
      <c r="J24" s="36">
        <v>4</v>
      </c>
      <c r="K24" s="38">
        <v>9856000</v>
      </c>
      <c r="L24" s="39" t="s">
        <v>85</v>
      </c>
      <c r="M24" s="40">
        <v>0.56000000000000005</v>
      </c>
      <c r="N24" s="38" t="s">
        <v>311</v>
      </c>
      <c r="O24" s="38">
        <v>8254628.2828282826</v>
      </c>
      <c r="P24" s="41">
        <v>2755480.8080808083</v>
      </c>
      <c r="Q24" s="41">
        <v>2200000</v>
      </c>
      <c r="R24" s="41">
        <v>794280</v>
      </c>
      <c r="S24" s="41">
        <v>4550667</v>
      </c>
      <c r="T24" s="41">
        <v>1077</v>
      </c>
      <c r="U24" s="41">
        <v>242000</v>
      </c>
      <c r="V24" s="41">
        <v>0</v>
      </c>
      <c r="W24" s="41">
        <v>243077</v>
      </c>
      <c r="X24" s="41">
        <v>5346024</v>
      </c>
      <c r="Y24" s="42">
        <v>0.30375136363636362</v>
      </c>
      <c r="Z24" s="43" t="s">
        <v>86</v>
      </c>
      <c r="AA24" s="24">
        <v>17600000</v>
      </c>
      <c r="AB24" s="45">
        <v>6.4500578281046703E-2</v>
      </c>
      <c r="AC24" s="45">
        <v>2.2191481716732648E-2</v>
      </c>
      <c r="AD24" s="45">
        <v>0.12923950352658342</v>
      </c>
      <c r="AE24" s="45">
        <v>6.268530683378544E-2</v>
      </c>
      <c r="AF24" s="45">
        <v>6.221490261636832E-2</v>
      </c>
      <c r="AG24" s="41">
        <v>5998639</v>
      </c>
      <c r="AH24" s="41">
        <v>4863429</v>
      </c>
      <c r="AI24" s="38">
        <v>1822095</v>
      </c>
      <c r="AJ24" s="44">
        <v>1477273</v>
      </c>
      <c r="AK24" s="41">
        <v>344821.63950435439</v>
      </c>
      <c r="AL24" s="41">
        <v>118636.19385321395</v>
      </c>
      <c r="AM24" s="41">
        <v>690917.48760119965</v>
      </c>
      <c r="AN24" s="41">
        <v>335117.15478078095</v>
      </c>
      <c r="AO24" s="41">
        <v>332602.36254476779</v>
      </c>
      <c r="AP24" s="46"/>
      <c r="AQ24" s="46"/>
      <c r="AR24" s="46"/>
      <c r="AS24" s="46"/>
    </row>
    <row r="25" spans="1:45" ht="15.5" customHeight="1" x14ac:dyDescent="0.2">
      <c r="A25" s="35" t="s">
        <v>87</v>
      </c>
      <c r="B25" s="35" t="s">
        <v>326</v>
      </c>
      <c r="C25" s="36" t="s">
        <v>237</v>
      </c>
      <c r="D25" s="37" t="s">
        <v>301</v>
      </c>
      <c r="E25" s="35" t="s">
        <v>83</v>
      </c>
      <c r="F25" s="36"/>
      <c r="G25" s="36">
        <v>3.4</v>
      </c>
      <c r="H25" s="22">
        <v>3.4</v>
      </c>
      <c r="I25" s="36">
        <v>2.2999999999999998</v>
      </c>
      <c r="J25" s="36">
        <v>3.7</v>
      </c>
      <c r="K25" s="38">
        <v>5533000</v>
      </c>
      <c r="L25" s="39" t="s">
        <v>88</v>
      </c>
      <c r="M25" s="40">
        <v>0.56777834787070292</v>
      </c>
      <c r="N25" s="38" t="s">
        <v>311</v>
      </c>
      <c r="O25" s="38">
        <v>5481613</v>
      </c>
      <c r="P25" s="41">
        <v>1925725</v>
      </c>
      <c r="Q25" s="41">
        <v>1600000</v>
      </c>
      <c r="R25" s="41">
        <v>175874</v>
      </c>
      <c r="S25" s="41">
        <v>4037315</v>
      </c>
      <c r="T25" s="41">
        <v>189</v>
      </c>
      <c r="U25" s="41">
        <v>101000</v>
      </c>
      <c r="V25" s="41">
        <v>0</v>
      </c>
      <c r="W25" s="41">
        <v>101189</v>
      </c>
      <c r="X25" s="41">
        <v>4213378</v>
      </c>
      <c r="Y25" s="42">
        <v>0.43236305797845048</v>
      </c>
      <c r="Z25" s="43" t="s">
        <v>86</v>
      </c>
      <c r="AA25" s="24">
        <v>9745000</v>
      </c>
      <c r="AB25" s="45">
        <v>4.2362781780599858E-2</v>
      </c>
      <c r="AC25" s="45">
        <v>1.9646024166989285E-2</v>
      </c>
      <c r="AD25" s="45">
        <v>0.11657448281803102</v>
      </c>
      <c r="AE25" s="45">
        <v>5.9113086693275481E-2</v>
      </c>
      <c r="AF25" s="45">
        <v>3.9890459716157622E-2</v>
      </c>
      <c r="AG25" s="41">
        <v>2705084</v>
      </c>
      <c r="AH25" s="41">
        <v>2292258</v>
      </c>
      <c r="AI25" s="38">
        <v>1169578</v>
      </c>
      <c r="AJ25" s="44">
        <v>991088</v>
      </c>
      <c r="AK25" s="41">
        <v>178490.41277318026</v>
      </c>
      <c r="AL25" s="41">
        <v>82776.126012660985</v>
      </c>
      <c r="AM25" s="41">
        <v>491172.36126686994</v>
      </c>
      <c r="AN25" s="41">
        <v>249065.77898553968</v>
      </c>
      <c r="AO25" s="41">
        <v>168073.58537794478</v>
      </c>
      <c r="AP25" s="46"/>
      <c r="AQ25" s="46"/>
      <c r="AR25" s="46"/>
      <c r="AS25" s="46"/>
    </row>
    <row r="26" spans="1:45" ht="15.5" customHeight="1" x14ac:dyDescent="0.2">
      <c r="A26" s="35" t="s">
        <v>90</v>
      </c>
      <c r="B26" s="35" t="s">
        <v>327</v>
      </c>
      <c r="C26" s="36" t="s">
        <v>238</v>
      </c>
      <c r="D26" s="37" t="s">
        <v>301</v>
      </c>
      <c r="E26" s="35" t="s">
        <v>89</v>
      </c>
      <c r="F26" s="36"/>
      <c r="G26" s="36">
        <v>4</v>
      </c>
      <c r="H26" s="22">
        <v>4</v>
      </c>
      <c r="I26" s="36">
        <v>2.9</v>
      </c>
      <c r="J26" s="36">
        <v>4.3</v>
      </c>
      <c r="K26" s="38">
        <v>8658000</v>
      </c>
      <c r="L26" s="39" t="s">
        <v>91</v>
      </c>
      <c r="M26" s="40">
        <v>0.74</v>
      </c>
      <c r="N26" s="38" t="s">
        <v>309</v>
      </c>
      <c r="O26" s="38" t="e">
        <v>#N/A</v>
      </c>
      <c r="P26" s="41" t="e">
        <v>#N/A</v>
      </c>
      <c r="Q26" s="41">
        <v>6000000</v>
      </c>
      <c r="R26" s="41">
        <v>28990</v>
      </c>
      <c r="S26" s="41">
        <v>4850510</v>
      </c>
      <c r="T26" s="41">
        <v>0</v>
      </c>
      <c r="U26" s="41">
        <v>313600</v>
      </c>
      <c r="V26" s="41">
        <v>0</v>
      </c>
      <c r="W26" s="41">
        <v>313600</v>
      </c>
      <c r="X26" s="41">
        <v>8658000</v>
      </c>
      <c r="Y26" s="42">
        <v>0.74</v>
      </c>
      <c r="Z26" s="43" t="s">
        <v>92</v>
      </c>
      <c r="AA26" s="24">
        <v>11700000</v>
      </c>
      <c r="AB26" s="45">
        <v>4.2389027066487402E-2</v>
      </c>
      <c r="AC26" s="45">
        <v>2.1644528199322208E-2</v>
      </c>
      <c r="AD26" s="45">
        <v>0.12700604864566592</v>
      </c>
      <c r="AE26" s="45">
        <v>6.152079435966723E-2</v>
      </c>
      <c r="AF26" s="45">
        <v>7.9503163872922278E-2</v>
      </c>
      <c r="AG26" s="41">
        <v>3885144</v>
      </c>
      <c r="AH26" s="41">
        <v>3389192</v>
      </c>
      <c r="AI26" s="38">
        <v>2875006</v>
      </c>
      <c r="AJ26" s="44">
        <v>2508002</v>
      </c>
      <c r="AK26" s="41">
        <v>367004.19634164788</v>
      </c>
      <c r="AL26" s="41">
        <v>187398.32514973168</v>
      </c>
      <c r="AM26" s="41">
        <v>1099618.3691741757</v>
      </c>
      <c r="AN26" s="41">
        <v>532647.03756599885</v>
      </c>
      <c r="AO26" s="41">
        <v>688338.392811761</v>
      </c>
      <c r="AP26" s="46"/>
      <c r="AQ26" s="46"/>
      <c r="AR26" s="46"/>
      <c r="AS26" s="46"/>
    </row>
    <row r="27" spans="1:45" ht="15.5" customHeight="1" x14ac:dyDescent="0.2">
      <c r="A27" s="35" t="s">
        <v>94</v>
      </c>
      <c r="B27" s="35" t="s">
        <v>328</v>
      </c>
      <c r="C27" s="36" t="s">
        <v>239</v>
      </c>
      <c r="D27" s="37" t="s">
        <v>299</v>
      </c>
      <c r="E27" s="35" t="s">
        <v>93</v>
      </c>
      <c r="F27" s="36"/>
      <c r="G27" s="36">
        <v>3.7</v>
      </c>
      <c r="H27" s="22">
        <v>3.7</v>
      </c>
      <c r="I27" s="36">
        <v>3.3</v>
      </c>
      <c r="J27" s="36">
        <v>3.8</v>
      </c>
      <c r="K27" s="38">
        <v>4477000</v>
      </c>
      <c r="L27" s="39" t="s">
        <v>95</v>
      </c>
      <c r="M27" s="40">
        <v>4.8892626244976409E-2</v>
      </c>
      <c r="N27" s="38" t="s">
        <v>311</v>
      </c>
      <c r="O27" s="38" t="e">
        <v>#N/A</v>
      </c>
      <c r="P27" s="41" t="e">
        <v>#N/A</v>
      </c>
      <c r="Q27" s="41" t="e">
        <v>#N/A</v>
      </c>
      <c r="R27" s="41">
        <v>304957</v>
      </c>
      <c r="S27" s="41">
        <v>8146734</v>
      </c>
      <c r="T27" s="41">
        <v>3764492</v>
      </c>
      <c r="U27" s="41">
        <v>25</v>
      </c>
      <c r="V27" s="41">
        <v>0</v>
      </c>
      <c r="W27" s="41">
        <v>3764517</v>
      </c>
      <c r="X27" s="41">
        <v>4477000</v>
      </c>
      <c r="Y27" s="42">
        <v>4.8892626244976409E-2</v>
      </c>
      <c r="Z27" s="43" t="s">
        <v>96</v>
      </c>
      <c r="AA27" s="24">
        <v>91568000</v>
      </c>
      <c r="AB27" s="45">
        <v>2.8791824609085314E-2</v>
      </c>
      <c r="AC27" s="45">
        <v>1.7077641335285807E-2</v>
      </c>
      <c r="AD27" s="45">
        <v>9.9424098392663293E-2</v>
      </c>
      <c r="AE27" s="45">
        <v>4.3495290138065884E-2</v>
      </c>
      <c r="AF27" s="45">
        <v>4.0231442658154266E-2</v>
      </c>
      <c r="AG27" s="41">
        <v>20970931</v>
      </c>
      <c r="AH27" s="41">
        <v>18334521</v>
      </c>
      <c r="AI27" s="38">
        <v>1025324</v>
      </c>
      <c r="AJ27" s="44">
        <v>896423</v>
      </c>
      <c r="AK27" s="41">
        <v>128900.99877487494</v>
      </c>
      <c r="AL27" s="41">
        <v>76456.600258074555</v>
      </c>
      <c r="AM27" s="41">
        <v>445121.68850395374</v>
      </c>
      <c r="AN27" s="41">
        <v>194728.41394812096</v>
      </c>
      <c r="AO27" s="41">
        <v>180116.16878055662</v>
      </c>
      <c r="AP27" s="46"/>
      <c r="AQ27" s="46"/>
      <c r="AR27" s="46"/>
      <c r="AS27" s="46"/>
    </row>
    <row r="28" spans="1:45" ht="15.5" customHeight="1" x14ac:dyDescent="0.2">
      <c r="A28" s="35" t="s">
        <v>98</v>
      </c>
      <c r="B28" s="35" t="s">
        <v>329</v>
      </c>
      <c r="C28" s="36" t="s">
        <v>240</v>
      </c>
      <c r="D28" s="37" t="s">
        <v>302</v>
      </c>
      <c r="E28" s="35" t="s">
        <v>97</v>
      </c>
      <c r="F28" s="36"/>
      <c r="G28" s="36">
        <v>3</v>
      </c>
      <c r="H28" s="22">
        <v>3</v>
      </c>
      <c r="I28" s="36">
        <v>3</v>
      </c>
      <c r="J28" s="36">
        <v>4.3</v>
      </c>
      <c r="K28" s="38">
        <v>7460000</v>
      </c>
      <c r="L28" s="53" t="s">
        <v>99</v>
      </c>
      <c r="M28" s="40">
        <v>0.16393802878804528</v>
      </c>
      <c r="N28" s="38" t="s">
        <v>308</v>
      </c>
      <c r="O28" s="38" t="e">
        <v>#N/A</v>
      </c>
      <c r="P28" s="41" t="e">
        <v>#N/A</v>
      </c>
      <c r="Q28" s="41" t="e">
        <v>#N/A</v>
      </c>
      <c r="R28" s="41">
        <v>18017</v>
      </c>
      <c r="S28" s="41">
        <v>16182343</v>
      </c>
      <c r="T28" s="41">
        <v>301201</v>
      </c>
      <c r="U28" s="41">
        <v>1259000</v>
      </c>
      <c r="V28" s="41">
        <v>0</v>
      </c>
      <c r="W28" s="41">
        <v>1560201</v>
      </c>
      <c r="X28" s="41">
        <v>17742544</v>
      </c>
      <c r="Y28" s="42">
        <v>0.38990317547522252</v>
      </c>
      <c r="Z28" s="43" t="s">
        <v>100</v>
      </c>
      <c r="AA28" s="24">
        <v>45505000</v>
      </c>
      <c r="AB28" s="45">
        <v>4.8660349994294937E-2</v>
      </c>
      <c r="AC28" s="45">
        <v>2.4702750800133351E-2</v>
      </c>
      <c r="AD28" s="45">
        <v>0.15346586680065061</v>
      </c>
      <c r="AE28" s="45">
        <v>6.8727661896981998E-2</v>
      </c>
      <c r="AF28" s="45">
        <v>6.2940030082498238E-2</v>
      </c>
      <c r="AG28" s="41">
        <v>16313390</v>
      </c>
      <c r="AH28" s="41">
        <v>14099101</v>
      </c>
      <c r="AI28" s="38">
        <v>6360643</v>
      </c>
      <c r="AJ28" s="44">
        <v>5497284</v>
      </c>
      <c r="AK28" s="41">
        <v>863358.4008291777</v>
      </c>
      <c r="AL28" s="41">
        <v>438289.6429924012</v>
      </c>
      <c r="AM28" s="41">
        <v>2722874.8942086827</v>
      </c>
      <c r="AN28" s="41">
        <v>1219403.5652243267</v>
      </c>
      <c r="AO28" s="41">
        <v>1116716.2531000488</v>
      </c>
      <c r="AP28" s="46"/>
      <c r="AQ28" s="46"/>
      <c r="AR28" s="46"/>
      <c r="AS28" s="46"/>
    </row>
    <row r="29" spans="1:45" ht="15.5" customHeight="1" x14ac:dyDescent="0.2">
      <c r="A29" s="35" t="s">
        <v>101</v>
      </c>
      <c r="B29" s="35" t="s">
        <v>330</v>
      </c>
      <c r="C29" s="36" t="s">
        <v>241</v>
      </c>
      <c r="D29" s="37" t="s">
        <v>302</v>
      </c>
      <c r="E29" s="35" t="s">
        <v>93</v>
      </c>
      <c r="F29" s="36"/>
      <c r="G29" s="36">
        <v>2.8</v>
      </c>
      <c r="H29" s="22">
        <v>2.8</v>
      </c>
      <c r="I29" s="36">
        <v>1.6</v>
      </c>
      <c r="J29" s="36">
        <v>3.1</v>
      </c>
      <c r="K29" s="38">
        <v>1840000</v>
      </c>
      <c r="L29" s="53" t="s">
        <v>102</v>
      </c>
      <c r="M29" s="40">
        <v>0.15772329847419853</v>
      </c>
      <c r="N29" s="38" t="s">
        <v>311</v>
      </c>
      <c r="O29" s="38" t="e">
        <v>#N/A</v>
      </c>
      <c r="P29" s="41" t="e">
        <v>#N/A</v>
      </c>
      <c r="Q29" s="41" t="e">
        <v>#N/A</v>
      </c>
      <c r="R29" s="41">
        <v>2000</v>
      </c>
      <c r="S29" s="41">
        <v>228430</v>
      </c>
      <c r="T29" s="41">
        <v>639334</v>
      </c>
      <c r="U29" s="41">
        <v>0</v>
      </c>
      <c r="V29" s="41">
        <v>0</v>
      </c>
      <c r="W29" s="41">
        <v>639334</v>
      </c>
      <c r="X29" s="41">
        <v>1840000</v>
      </c>
      <c r="Y29" s="42">
        <v>0.15772329847419853</v>
      </c>
      <c r="Z29" s="43" t="s">
        <v>103</v>
      </c>
      <c r="AA29" s="24">
        <v>11666000</v>
      </c>
      <c r="AB29" s="45">
        <v>4.07333074078913E-2</v>
      </c>
      <c r="AC29" s="45">
        <v>1.7587835037784726E-2</v>
      </c>
      <c r="AD29" s="45">
        <v>9.8285428451877432E-2</v>
      </c>
      <c r="AE29" s="45">
        <v>6.6314698995695837E-2</v>
      </c>
      <c r="AF29" s="45">
        <v>2.9409801644142766E-2</v>
      </c>
      <c r="AG29" s="41">
        <v>2943694</v>
      </c>
      <c r="AH29" s="41">
        <v>2468500</v>
      </c>
      <c r="AI29" s="38">
        <v>464289</v>
      </c>
      <c r="AJ29" s="44">
        <v>389340</v>
      </c>
      <c r="AK29" s="41">
        <v>74949.285630519997</v>
      </c>
      <c r="AL29" s="41">
        <v>32361.616469523895</v>
      </c>
      <c r="AM29" s="41">
        <v>180845.18835145448</v>
      </c>
      <c r="AN29" s="41">
        <v>122019.04615208035</v>
      </c>
      <c r="AO29" s="41">
        <v>54114.035025222693</v>
      </c>
      <c r="AP29" s="46"/>
      <c r="AQ29" s="46"/>
      <c r="AR29" s="46"/>
      <c r="AS29" s="46"/>
    </row>
    <row r="30" spans="1:45" ht="15.5" customHeight="1" x14ac:dyDescent="0.2">
      <c r="A30" s="35" t="s">
        <v>105</v>
      </c>
      <c r="B30" s="35" t="s">
        <v>331</v>
      </c>
      <c r="C30" s="36" t="s">
        <v>242</v>
      </c>
      <c r="D30" s="37" t="s">
        <v>300</v>
      </c>
      <c r="E30" s="35" t="s">
        <v>104</v>
      </c>
      <c r="F30" s="36"/>
      <c r="G30" s="36">
        <v>3.5</v>
      </c>
      <c r="H30" s="22">
        <v>3.5</v>
      </c>
      <c r="I30" s="36">
        <v>3</v>
      </c>
      <c r="J30" s="36">
        <v>3.8</v>
      </c>
      <c r="K30" s="38">
        <v>29574000</v>
      </c>
      <c r="L30" s="39" t="s">
        <v>106</v>
      </c>
      <c r="M30" s="40">
        <v>0.51474222856546104</v>
      </c>
      <c r="N30" s="38" t="s">
        <v>311</v>
      </c>
      <c r="O30" s="38" t="e">
        <v>#N/A</v>
      </c>
      <c r="P30" s="41" t="e">
        <v>#N/A</v>
      </c>
      <c r="Q30" s="41" t="e">
        <v>#N/A</v>
      </c>
      <c r="R30" s="41">
        <v>915663</v>
      </c>
      <c r="S30" s="41">
        <v>5549366</v>
      </c>
      <c r="T30" s="41">
        <v>583469</v>
      </c>
      <c r="U30" s="41">
        <v>171000</v>
      </c>
      <c r="V30" s="41">
        <v>0</v>
      </c>
      <c r="W30" s="41">
        <v>754469</v>
      </c>
      <c r="X30" s="41">
        <v>13906009</v>
      </c>
      <c r="Y30" s="42">
        <v>0.24203726459428412</v>
      </c>
      <c r="Z30" s="43" t="s">
        <v>107</v>
      </c>
      <c r="AA30" s="24">
        <v>57454000</v>
      </c>
      <c r="AB30" s="45">
        <v>4.9823630268724113E-2</v>
      </c>
      <c r="AC30" s="45">
        <v>2.4583113871631489E-2</v>
      </c>
      <c r="AD30" s="45">
        <v>0.14523124084139388</v>
      </c>
      <c r="AE30" s="45">
        <v>4.9199549630479865E-2</v>
      </c>
      <c r="AF30" s="45">
        <v>9.4435402951110275E-2</v>
      </c>
      <c r="AG30" s="41">
        <v>20871483</v>
      </c>
      <c r="AH30" s="41">
        <v>18008917</v>
      </c>
      <c r="AI30" s="38">
        <v>5051677</v>
      </c>
      <c r="AJ30" s="44">
        <v>4358829</v>
      </c>
      <c r="AK30" s="41">
        <v>692847.85092955001</v>
      </c>
      <c r="AL30" s="41">
        <v>341853.00274693232</v>
      </c>
      <c r="AM30" s="41">
        <v>2019586.942221591</v>
      </c>
      <c r="AN30" s="41">
        <v>684169.37995739968</v>
      </c>
      <c r="AO30" s="41">
        <v>1313219.563356766</v>
      </c>
      <c r="AP30" s="46"/>
      <c r="AQ30" s="46"/>
      <c r="AR30" s="46"/>
      <c r="AS30" s="46"/>
    </row>
    <row r="31" spans="1:45" ht="15.5" customHeight="1" x14ac:dyDescent="0.2">
      <c r="A31" s="35" t="s">
        <v>109</v>
      </c>
      <c r="B31" s="35" t="s">
        <v>332</v>
      </c>
      <c r="C31" s="36" t="s">
        <v>243</v>
      </c>
      <c r="D31" s="37" t="s">
        <v>302</v>
      </c>
      <c r="E31" s="35" t="s">
        <v>108</v>
      </c>
      <c r="F31" s="36"/>
      <c r="G31" s="36">
        <v>3.7</v>
      </c>
      <c r="H31" s="22">
        <v>3.4</v>
      </c>
      <c r="I31" s="36">
        <v>3.4</v>
      </c>
      <c r="J31" s="36">
        <v>3.7</v>
      </c>
      <c r="K31" s="38">
        <v>5700000</v>
      </c>
      <c r="L31" s="39" t="s">
        <v>110</v>
      </c>
      <c r="M31" s="40">
        <v>1</v>
      </c>
      <c r="N31" s="38" t="s">
        <v>308</v>
      </c>
      <c r="O31" s="38">
        <v>3724728</v>
      </c>
      <c r="P31" s="41">
        <v>1260931</v>
      </c>
      <c r="Q31" s="41" t="e">
        <v>#N/A</v>
      </c>
      <c r="R31" s="41">
        <v>2975000</v>
      </c>
      <c r="S31" s="41">
        <v>3828772</v>
      </c>
      <c r="T31" s="41">
        <v>750893</v>
      </c>
      <c r="U31" s="41">
        <v>74000</v>
      </c>
      <c r="V31" s="41">
        <v>0</v>
      </c>
      <c r="W31" s="41">
        <v>824893</v>
      </c>
      <c r="X31" s="41">
        <v>4653665</v>
      </c>
      <c r="Y31" s="42">
        <v>0.81643245614035087</v>
      </c>
      <c r="Z31" s="43" t="s">
        <v>100</v>
      </c>
      <c r="AA31" s="24">
        <v>5700000</v>
      </c>
      <c r="AB31" s="45">
        <v>3.0351386097756269E-2</v>
      </c>
      <c r="AC31" s="45">
        <v>1.6443946190282579E-2</v>
      </c>
      <c r="AD31" s="45">
        <v>0.11378017724973234</v>
      </c>
      <c r="AE31" s="45">
        <v>5.649717220555845E-2</v>
      </c>
      <c r="AF31" s="45">
        <v>5.2035921065109229E-2</v>
      </c>
      <c r="AG31" s="41">
        <v>1533919</v>
      </c>
      <c r="AH31" s="41">
        <v>1360916</v>
      </c>
      <c r="AI31" s="38">
        <v>1252341</v>
      </c>
      <c r="AJ31" s="44">
        <v>1111096</v>
      </c>
      <c r="AK31" s="41">
        <v>141245.18318461493</v>
      </c>
      <c r="AL31" s="41">
        <v>76524.61684760137</v>
      </c>
      <c r="AM31" s="41">
        <v>529494.82856087561</v>
      </c>
      <c r="AN31" s="41">
        <v>262918.91289198014</v>
      </c>
      <c r="AO31" s="41">
        <v>242157.74460346153</v>
      </c>
      <c r="AP31" s="46"/>
      <c r="AQ31" s="46"/>
      <c r="AR31" s="46"/>
      <c r="AS31" s="46"/>
    </row>
    <row r="32" spans="1:45" ht="15.5" customHeight="1" x14ac:dyDescent="0.2">
      <c r="A32" s="35" t="s">
        <v>111</v>
      </c>
      <c r="B32" s="35" t="s">
        <v>333</v>
      </c>
      <c r="C32" s="36" t="s">
        <v>244</v>
      </c>
      <c r="D32" s="37" t="s">
        <v>303</v>
      </c>
      <c r="E32" s="35" t="s">
        <v>63</v>
      </c>
      <c r="F32" s="36"/>
      <c r="G32" s="36">
        <v>4</v>
      </c>
      <c r="H32" s="22">
        <v>3.8</v>
      </c>
      <c r="I32" s="36">
        <v>3.4</v>
      </c>
      <c r="J32" s="36">
        <v>4.2</v>
      </c>
      <c r="K32" s="38">
        <v>7397000</v>
      </c>
      <c r="L32" s="39" t="s">
        <v>112</v>
      </c>
      <c r="M32" s="40">
        <v>1</v>
      </c>
      <c r="N32" s="38" t="s">
        <v>309</v>
      </c>
      <c r="O32" s="38" t="e">
        <v>#N/A</v>
      </c>
      <c r="P32" s="41" t="e">
        <v>#N/A</v>
      </c>
      <c r="Q32" s="41" t="e">
        <v>#N/A</v>
      </c>
      <c r="R32" s="41">
        <v>0</v>
      </c>
      <c r="S32" s="41">
        <v>1486957</v>
      </c>
      <c r="T32" s="41">
        <v>2114</v>
      </c>
      <c r="U32" s="41">
        <v>119000</v>
      </c>
      <c r="V32" s="41">
        <v>0</v>
      </c>
      <c r="W32" s="41">
        <v>121114</v>
      </c>
      <c r="X32" s="41">
        <v>1608071</v>
      </c>
      <c r="Y32" s="42">
        <v>0.21739502501013924</v>
      </c>
      <c r="Z32" s="43" t="s">
        <v>100</v>
      </c>
      <c r="AA32" s="24">
        <v>7397000</v>
      </c>
      <c r="AB32" s="45">
        <v>3.6155670556208559E-2</v>
      </c>
      <c r="AC32" s="45">
        <v>1.7143559533780599E-2</v>
      </c>
      <c r="AD32" s="45">
        <v>0.1075121354555421</v>
      </c>
      <c r="AE32" s="45">
        <v>5.5668078677091296E-2</v>
      </c>
      <c r="AF32" s="45">
        <v>5.4307352697408967E-2</v>
      </c>
      <c r="AG32" s="41">
        <v>2003010</v>
      </c>
      <c r="AH32" s="41">
        <v>1735566</v>
      </c>
      <c r="AI32" s="38">
        <v>435444</v>
      </c>
      <c r="AJ32" s="44">
        <v>377304</v>
      </c>
      <c r="AK32" s="41">
        <v>58140.885306992852</v>
      </c>
      <c r="AL32" s="41">
        <v>27568.060923046101</v>
      </c>
      <c r="AM32" s="41">
        <v>172887.14717412906</v>
      </c>
      <c r="AN32" s="41">
        <v>89518.222946348877</v>
      </c>
      <c r="AO32" s="41">
        <v>87330.07895947514</v>
      </c>
      <c r="AP32" s="46"/>
      <c r="AQ32" s="46"/>
      <c r="AR32" s="46"/>
      <c r="AS32" s="46"/>
    </row>
    <row r="33" spans="1:45" ht="15.5" customHeight="1" x14ac:dyDescent="0.2">
      <c r="A33" s="35" t="s">
        <v>114</v>
      </c>
      <c r="B33" s="35" t="s">
        <v>334</v>
      </c>
      <c r="C33" s="36" t="s">
        <v>245</v>
      </c>
      <c r="D33" s="37" t="s">
        <v>303</v>
      </c>
      <c r="E33" s="35" t="s">
        <v>113</v>
      </c>
      <c r="F33" s="36"/>
      <c r="G33" s="36">
        <v>2.8</v>
      </c>
      <c r="H33" s="22">
        <v>2.8</v>
      </c>
      <c r="I33" s="36">
        <v>2.8</v>
      </c>
      <c r="J33" s="36">
        <v>3.2</v>
      </c>
      <c r="K33" s="38">
        <v>2818000</v>
      </c>
      <c r="L33" s="39" t="s">
        <v>115</v>
      </c>
      <c r="M33" s="40">
        <v>7.3856637400078626E-2</v>
      </c>
      <c r="N33" s="38" t="s">
        <v>311</v>
      </c>
      <c r="O33" s="38" t="e">
        <v>#N/A</v>
      </c>
      <c r="P33" s="41" t="e">
        <v>#N/A</v>
      </c>
      <c r="Q33" s="41" t="e">
        <v>#N/A</v>
      </c>
      <c r="R33" s="41">
        <v>0</v>
      </c>
      <c r="S33" s="41">
        <v>540138</v>
      </c>
      <c r="T33" s="41">
        <v>7400</v>
      </c>
      <c r="U33" s="41">
        <v>146000</v>
      </c>
      <c r="V33" s="41">
        <v>0</v>
      </c>
      <c r="W33" s="41">
        <v>153400</v>
      </c>
      <c r="X33" s="41">
        <v>2818000</v>
      </c>
      <c r="Y33" s="42">
        <v>7.3856637400078626E-2</v>
      </c>
      <c r="Z33" s="43" t="s">
        <v>116</v>
      </c>
      <c r="AA33" s="24">
        <v>38155000</v>
      </c>
      <c r="AB33" s="45">
        <v>3.4201586449905667E-2</v>
      </c>
      <c r="AC33" s="45">
        <v>1.7728946936831691E-2</v>
      </c>
      <c r="AD33" s="45">
        <v>0.10847672409987083</v>
      </c>
      <c r="AE33" s="45">
        <v>5.2092376255568271E-2</v>
      </c>
      <c r="AF33" s="45">
        <v>4.9318044505396806E-2</v>
      </c>
      <c r="AG33" s="41">
        <v>9989654</v>
      </c>
      <c r="AH33" s="41">
        <v>8684692</v>
      </c>
      <c r="AI33" s="38">
        <v>737802</v>
      </c>
      <c r="AJ33" s="44">
        <v>641422</v>
      </c>
      <c r="AK33" s="41">
        <v>96380.070615834178</v>
      </c>
      <c r="AL33" s="41">
        <v>49960.172467991702</v>
      </c>
      <c r="AM33" s="41">
        <v>305687.40851343598</v>
      </c>
      <c r="AN33" s="41">
        <v>146796.31628819139</v>
      </c>
      <c r="AO33" s="41">
        <v>138978.24941620819</v>
      </c>
      <c r="AP33" s="46"/>
      <c r="AQ33" s="46"/>
      <c r="AR33" s="46"/>
      <c r="AS33" s="46"/>
    </row>
    <row r="34" spans="1:45" ht="15.5" customHeight="1" x14ac:dyDescent="0.2">
      <c r="A34" s="35" t="s">
        <v>118</v>
      </c>
      <c r="B34" s="35" t="s">
        <v>335</v>
      </c>
      <c r="C34" s="36" t="s">
        <v>246</v>
      </c>
      <c r="D34" s="37" t="s">
        <v>300</v>
      </c>
      <c r="E34" s="35" t="s">
        <v>117</v>
      </c>
      <c r="F34" s="36"/>
      <c r="G34" s="36">
        <v>3</v>
      </c>
      <c r="H34" s="22">
        <v>2.8</v>
      </c>
      <c r="I34" s="36">
        <v>2.5</v>
      </c>
      <c r="J34" s="36">
        <v>3</v>
      </c>
      <c r="K34" s="38">
        <v>6670000</v>
      </c>
      <c r="L34" s="39" t="s">
        <v>119</v>
      </c>
      <c r="M34" s="40">
        <v>0.2076329224256008</v>
      </c>
      <c r="N34" s="38" t="s">
        <v>308</v>
      </c>
      <c r="O34" s="38">
        <v>18592415.151515152</v>
      </c>
      <c r="P34" s="41">
        <v>3695706.0606060605</v>
      </c>
      <c r="Q34" s="41" t="e">
        <v>#N/A</v>
      </c>
      <c r="R34" s="41">
        <v>115316</v>
      </c>
      <c r="S34" s="41">
        <v>2204670</v>
      </c>
      <c r="T34" s="41">
        <v>79</v>
      </c>
      <c r="U34" s="41">
        <v>0</v>
      </c>
      <c r="V34" s="41">
        <v>0</v>
      </c>
      <c r="W34" s="41">
        <v>79</v>
      </c>
      <c r="X34" s="41">
        <v>6670000</v>
      </c>
      <c r="Y34" s="42">
        <v>0.2076329224256008</v>
      </c>
      <c r="Z34" s="43" t="s">
        <v>120</v>
      </c>
      <c r="AA34" s="24">
        <v>32124000</v>
      </c>
      <c r="AB34" s="52">
        <v>5.6931797118101854E-2</v>
      </c>
      <c r="AC34" s="52">
        <v>2.5765570559559327E-2</v>
      </c>
      <c r="AD34" s="52">
        <v>0.12071423093379241</v>
      </c>
      <c r="AE34" s="52">
        <v>9.1197081542601754E-2</v>
      </c>
      <c r="AF34" s="52">
        <v>6.329991898783599E-2</v>
      </c>
      <c r="AG34" s="23">
        <v>11497456</v>
      </c>
      <c r="AH34" s="23">
        <v>9668579</v>
      </c>
      <c r="AI34" s="38">
        <v>2387250</v>
      </c>
      <c r="AJ34" s="44">
        <v>2007515</v>
      </c>
      <c r="AK34" s="23">
        <v>379735.0867777394</v>
      </c>
      <c r="AL34" s="23">
        <v>171856.35563226073</v>
      </c>
      <c r="AM34" s="23">
        <v>805163.92032839544</v>
      </c>
      <c r="AN34" s="23">
        <v>608284.53388915374</v>
      </c>
      <c r="AO34" s="23">
        <v>422210.45964886603</v>
      </c>
      <c r="AP34" s="46"/>
      <c r="AQ34" s="46"/>
      <c r="AR34" s="46"/>
      <c r="AS34" s="46"/>
    </row>
    <row r="35" spans="1:45" ht="15.5" customHeight="1" x14ac:dyDescent="0.2">
      <c r="A35" s="35" t="s">
        <v>122</v>
      </c>
      <c r="B35" s="35" t="s">
        <v>336</v>
      </c>
      <c r="C35" s="36" t="s">
        <v>247</v>
      </c>
      <c r="D35" s="37" t="s">
        <v>301</v>
      </c>
      <c r="E35" s="35" t="s">
        <v>121</v>
      </c>
      <c r="F35" s="36"/>
      <c r="G35" s="36">
        <v>2.9</v>
      </c>
      <c r="H35" s="22">
        <v>2.8</v>
      </c>
      <c r="I35" s="36">
        <v>2.8</v>
      </c>
      <c r="J35" s="36">
        <v>3</v>
      </c>
      <c r="K35" s="38">
        <v>614000</v>
      </c>
      <c r="L35" s="39" t="s">
        <v>123</v>
      </c>
      <c r="M35" s="40">
        <v>4.7798467957899981E-3</v>
      </c>
      <c r="N35" s="38" t="s">
        <v>311</v>
      </c>
      <c r="O35" s="38" t="e">
        <v>#N/A</v>
      </c>
      <c r="P35" s="41" t="e">
        <v>#N/A</v>
      </c>
      <c r="Q35" s="41" t="e">
        <v>#N/A</v>
      </c>
      <c r="R35" s="41">
        <v>1015182</v>
      </c>
      <c r="S35" s="41">
        <v>52751633</v>
      </c>
      <c r="T35" s="41">
        <v>138291</v>
      </c>
      <c r="U35" s="41">
        <v>392000</v>
      </c>
      <c r="V35" s="41">
        <v>237968</v>
      </c>
      <c r="W35" s="41">
        <v>768259</v>
      </c>
      <c r="X35" s="41">
        <v>768259</v>
      </c>
      <c r="Y35" s="42">
        <v>5.9807171327147038E-3</v>
      </c>
      <c r="Z35" s="43" t="s">
        <v>124</v>
      </c>
      <c r="AA35" s="24">
        <v>128456000</v>
      </c>
      <c r="AB35" s="52">
        <v>3.2104672708695256E-2</v>
      </c>
      <c r="AC35" s="52">
        <v>1.6746639709728457E-2</v>
      </c>
      <c r="AD35" s="52">
        <v>0.1017218476565846</v>
      </c>
      <c r="AE35" s="52">
        <v>5.1199648058541561E-2</v>
      </c>
      <c r="AF35" s="52">
        <v>5.1317044607736631E-2</v>
      </c>
      <c r="AG35" s="23">
        <v>32510910</v>
      </c>
      <c r="AH35" s="23">
        <v>28386872</v>
      </c>
      <c r="AI35" s="38">
        <v>194439</v>
      </c>
      <c r="AJ35" s="44">
        <v>169774</v>
      </c>
      <c r="AK35" s="23">
        <v>24664.70375050951</v>
      </c>
      <c r="AL35" s="23">
        <v>12865.756676756275</v>
      </c>
      <c r="AM35" s="23">
        <v>78148.724958800027</v>
      </c>
      <c r="AN35" s="23">
        <v>39334.590417807078</v>
      </c>
      <c r="AO35" s="23">
        <v>39424.781373295133</v>
      </c>
      <c r="AP35" s="46"/>
      <c r="AQ35" s="46"/>
      <c r="AR35" s="46"/>
      <c r="AS35" s="46"/>
    </row>
    <row r="36" spans="1:45" ht="15.5" customHeight="1" x14ac:dyDescent="0.2">
      <c r="A36" s="35" t="s">
        <v>126</v>
      </c>
      <c r="B36" s="35" t="s">
        <v>337</v>
      </c>
      <c r="C36" s="36" t="s">
        <v>248</v>
      </c>
      <c r="D36" s="37" t="s">
        <v>300</v>
      </c>
      <c r="E36" s="35" t="s">
        <v>125</v>
      </c>
      <c r="F36" s="36"/>
      <c r="G36" s="36">
        <v>4.3</v>
      </c>
      <c r="H36" s="22">
        <v>4.3</v>
      </c>
      <c r="I36" s="36">
        <v>3.6</v>
      </c>
      <c r="J36" s="36">
        <v>4.5</v>
      </c>
      <c r="K36" s="38">
        <v>7100000</v>
      </c>
      <c r="L36" s="39" t="s">
        <v>127</v>
      </c>
      <c r="M36" s="40">
        <v>0.31424271930601044</v>
      </c>
      <c r="N36" s="38" t="s">
        <v>309</v>
      </c>
      <c r="O36" s="38">
        <v>5476716.1616161615</v>
      </c>
      <c r="P36" s="41">
        <v>1384089.8989898991</v>
      </c>
      <c r="Q36" s="41">
        <v>5900000</v>
      </c>
      <c r="R36" s="41">
        <v>380154</v>
      </c>
      <c r="S36" s="41">
        <v>4411515.2619047603</v>
      </c>
      <c r="T36" s="41">
        <v>111641</v>
      </c>
      <c r="U36" s="41">
        <v>352000</v>
      </c>
      <c r="V36" s="41">
        <v>0</v>
      </c>
      <c r="W36" s="41">
        <v>463641</v>
      </c>
      <c r="X36" s="41">
        <v>5900000</v>
      </c>
      <c r="Y36" s="42">
        <v>0.26113127378950163</v>
      </c>
      <c r="Z36" s="43" t="s">
        <v>52</v>
      </c>
      <c r="AA36" s="24">
        <v>22594000</v>
      </c>
      <c r="AB36" s="45">
        <v>9.8922120721511617E-2</v>
      </c>
      <c r="AC36" s="45">
        <v>3.0804033509433632E-2</v>
      </c>
      <c r="AD36" s="45">
        <v>0.16805774633503071</v>
      </c>
      <c r="AE36" s="45">
        <v>7.2654917602676033E-2</v>
      </c>
      <c r="AF36" s="45">
        <v>6.5090693800182647E-2</v>
      </c>
      <c r="AG36" s="41">
        <v>9840354</v>
      </c>
      <c r="AH36" s="41">
        <v>7605307</v>
      </c>
      <c r="AI36" s="38">
        <v>2569624</v>
      </c>
      <c r="AJ36" s="44">
        <v>1985984</v>
      </c>
      <c r="AK36" s="41">
        <v>583640.51225691859</v>
      </c>
      <c r="AL36" s="41">
        <v>181743.79770565842</v>
      </c>
      <c r="AM36" s="41">
        <v>991540.70337668108</v>
      </c>
      <c r="AN36" s="41">
        <v>428664.01385578857</v>
      </c>
      <c r="AO36" s="41">
        <v>384035.09342107765</v>
      </c>
      <c r="AP36" s="46"/>
      <c r="AQ36" s="46"/>
      <c r="AR36" s="46"/>
      <c r="AS36" s="46"/>
    </row>
    <row r="37" spans="1:45" ht="15.5" customHeight="1" x14ac:dyDescent="0.2">
      <c r="A37" s="35" t="s">
        <v>129</v>
      </c>
      <c r="B37" s="35" t="s">
        <v>338</v>
      </c>
      <c r="C37" s="36" t="s">
        <v>249</v>
      </c>
      <c r="D37" s="37" t="s">
        <v>304</v>
      </c>
      <c r="E37" s="35" t="s">
        <v>128</v>
      </c>
      <c r="F37" s="36"/>
      <c r="G37" s="36">
        <v>4.5999999999999996</v>
      </c>
      <c r="H37" s="22">
        <v>4.5999999999999996</v>
      </c>
      <c r="I37" s="36">
        <v>3.2</v>
      </c>
      <c r="J37" s="36">
        <v>4.5999999999999996</v>
      </c>
      <c r="K37" s="38">
        <v>55960000</v>
      </c>
      <c r="L37" s="39" t="s">
        <v>130</v>
      </c>
      <c r="M37" s="40">
        <v>1</v>
      </c>
      <c r="N37" s="38" t="s">
        <v>308</v>
      </c>
      <c r="O37" s="38">
        <v>30858770.707070708</v>
      </c>
      <c r="P37" s="41">
        <v>13472550.505050505</v>
      </c>
      <c r="Q37" s="41">
        <v>19900000</v>
      </c>
      <c r="R37" s="41">
        <v>1134127</v>
      </c>
      <c r="S37" s="41">
        <v>35394987.937348299</v>
      </c>
      <c r="T37" s="41">
        <v>0</v>
      </c>
      <c r="U37" s="41">
        <v>2860000</v>
      </c>
      <c r="V37" s="41">
        <v>0</v>
      </c>
      <c r="W37" s="41">
        <v>2860000</v>
      </c>
      <c r="X37" s="41">
        <v>55960000</v>
      </c>
      <c r="Y37" s="42">
        <v>1</v>
      </c>
      <c r="Z37" s="43" t="s">
        <v>40</v>
      </c>
      <c r="AA37" s="24">
        <v>55960000</v>
      </c>
      <c r="AB37" s="45">
        <v>1.6438473580206527E-2</v>
      </c>
      <c r="AC37" s="45">
        <v>1.6536767072363623E-2</v>
      </c>
      <c r="AD37" s="45">
        <v>8.213310732541905E-2</v>
      </c>
      <c r="AE37" s="45">
        <v>6.5379174627458958E-2</v>
      </c>
      <c r="AF37" s="45">
        <v>3.3082271754535611E-2</v>
      </c>
      <c r="AG37" s="41">
        <v>11951366</v>
      </c>
      <c r="AH37" s="41">
        <v>11031469</v>
      </c>
      <c r="AI37" s="38">
        <v>11951366</v>
      </c>
      <c r="AJ37" s="44">
        <v>11031469</v>
      </c>
      <c r="AK37" s="41">
        <v>919896.98154835729</v>
      </c>
      <c r="AL37" s="41">
        <v>925397.48536946834</v>
      </c>
      <c r="AM37" s="41">
        <v>4596168.6859304504</v>
      </c>
      <c r="AN37" s="41">
        <v>3658618.6121526035</v>
      </c>
      <c r="AO37" s="41">
        <v>1851283.9273838128</v>
      </c>
      <c r="AP37" s="46"/>
      <c r="AQ37" s="46"/>
      <c r="AR37" s="46"/>
      <c r="AS37" s="46"/>
    </row>
    <row r="38" spans="1:45" ht="15.5" customHeight="1" x14ac:dyDescent="0.2">
      <c r="A38" s="35" t="s">
        <v>132</v>
      </c>
      <c r="B38" s="35" t="s">
        <v>339</v>
      </c>
      <c r="C38" s="36" t="s">
        <v>250</v>
      </c>
      <c r="D38" s="37" t="s">
        <v>300</v>
      </c>
      <c r="E38" s="35" t="s">
        <v>131</v>
      </c>
      <c r="F38" s="36"/>
      <c r="G38" s="36">
        <v>3.9</v>
      </c>
      <c r="H38" s="22">
        <v>3.5</v>
      </c>
      <c r="I38" s="36">
        <v>3</v>
      </c>
      <c r="J38" s="36">
        <v>3.9</v>
      </c>
      <c r="K38" s="38">
        <v>34838000</v>
      </c>
      <c r="L38" s="39" t="s">
        <v>133</v>
      </c>
      <c r="M38" s="40">
        <v>1</v>
      </c>
      <c r="N38" s="38" t="s">
        <v>308</v>
      </c>
      <c r="O38" s="38">
        <v>21230730</v>
      </c>
      <c r="P38" s="41">
        <v>9285836.6666666679</v>
      </c>
      <c r="Q38" s="41">
        <v>1300000</v>
      </c>
      <c r="R38" s="41">
        <v>3393325</v>
      </c>
      <c r="S38" s="41">
        <v>3671507</v>
      </c>
      <c r="T38" s="41">
        <v>5597</v>
      </c>
      <c r="U38" s="41">
        <v>707000</v>
      </c>
      <c r="V38" s="41">
        <v>0</v>
      </c>
      <c r="W38" s="41">
        <v>712597</v>
      </c>
      <c r="X38" s="41">
        <v>23074560</v>
      </c>
      <c r="Y38" s="42">
        <v>0.66233882542051781</v>
      </c>
      <c r="Z38" s="43" t="s">
        <v>134</v>
      </c>
      <c r="AA38" s="24">
        <v>34838000</v>
      </c>
      <c r="AB38" s="45">
        <v>6.4669456009723125E-2</v>
      </c>
      <c r="AC38" s="45">
        <v>2.9917889494207834E-2</v>
      </c>
      <c r="AD38" s="45">
        <v>0.19192606784091401</v>
      </c>
      <c r="AE38" s="45">
        <v>7.1312786976485285E-2</v>
      </c>
      <c r="AF38" s="45">
        <v>4.3636747974441011E-2</v>
      </c>
      <c r="AG38" s="41">
        <v>13986166</v>
      </c>
      <c r="AH38" s="41">
        <v>11733212</v>
      </c>
      <c r="AI38" s="38">
        <v>9263581</v>
      </c>
      <c r="AJ38" s="44">
        <v>7771362</v>
      </c>
      <c r="AK38" s="41">
        <v>1492219.2428637168</v>
      </c>
      <c r="AL38" s="41">
        <v>690342.13620746823</v>
      </c>
      <c r="AM38" s="41">
        <v>4428609.5679592406</v>
      </c>
      <c r="AN38" s="41">
        <v>1645511.1818561284</v>
      </c>
      <c r="AO38" s="41">
        <v>1006898.7593411175</v>
      </c>
      <c r="AP38" s="46"/>
      <c r="AQ38" s="46"/>
      <c r="AR38" s="46"/>
      <c r="AS38" s="46"/>
    </row>
    <row r="39" spans="1:45" ht="15.5" customHeight="1" x14ac:dyDescent="0.2">
      <c r="A39" s="56" t="s">
        <v>214</v>
      </c>
      <c r="B39" s="35" t="s">
        <v>371</v>
      </c>
      <c r="C39" s="36" t="s">
        <v>215</v>
      </c>
      <c r="D39" s="37" t="s">
        <v>300</v>
      </c>
      <c r="E39" s="35" t="s">
        <v>93</v>
      </c>
      <c r="F39" s="36">
        <v>1</v>
      </c>
      <c r="G39" s="36">
        <v>2.2000000000000002</v>
      </c>
      <c r="H39" s="22">
        <v>1.7</v>
      </c>
      <c r="I39" s="36">
        <v>1.7</v>
      </c>
      <c r="J39" s="36">
        <v>2.2999999999999998</v>
      </c>
      <c r="K39" s="38">
        <v>137000</v>
      </c>
      <c r="L39" s="39"/>
      <c r="M39" s="40">
        <v>2.6391832016952419E-2</v>
      </c>
      <c r="N39" s="38" t="s">
        <v>308</v>
      </c>
      <c r="O39" s="38" t="e">
        <v>#N/A</v>
      </c>
      <c r="P39" s="41" t="e">
        <v>#N/A</v>
      </c>
      <c r="Q39" s="41" t="e">
        <v>#N/A</v>
      </c>
      <c r="R39" s="41">
        <v>0</v>
      </c>
      <c r="S39" s="41">
        <v>0</v>
      </c>
      <c r="T39" s="41">
        <v>137076</v>
      </c>
      <c r="U39" s="41">
        <v>0</v>
      </c>
      <c r="V39" s="41">
        <v>0</v>
      </c>
      <c r="W39" s="41">
        <v>137076</v>
      </c>
      <c r="X39" s="41">
        <v>137076</v>
      </c>
      <c r="Y39" s="42">
        <v>2.640647274128299E-2</v>
      </c>
      <c r="Z39" s="43" t="s">
        <v>198</v>
      </c>
      <c r="AA39" s="24">
        <v>5191000</v>
      </c>
      <c r="AB39" s="45">
        <v>6.1751739666853274E-2</v>
      </c>
      <c r="AC39" s="45">
        <v>2.6581494279226552E-2</v>
      </c>
      <c r="AD39" s="45">
        <v>0.1535157751464104</v>
      </c>
      <c r="AE39" s="45">
        <v>9.5911520323332805E-2</v>
      </c>
      <c r="AF39" s="45">
        <v>6.359436939185853E-2</v>
      </c>
      <c r="AG39" s="41">
        <v>2083433</v>
      </c>
      <c r="AH39" s="41">
        <v>1762880</v>
      </c>
      <c r="AI39" s="38">
        <v>55016</v>
      </c>
      <c r="AJ39" s="44">
        <v>46551</v>
      </c>
      <c r="AK39" s="41">
        <v>8464.6814665735801</v>
      </c>
      <c r="AL39" s="41">
        <v>3643.6849098192592</v>
      </c>
      <c r="AM39" s="41">
        <v>21043.32839396935</v>
      </c>
      <c r="AN39" s="41">
        <v>13147.167559841168</v>
      </c>
      <c r="AO39" s="41">
        <v>8717.2617787584004</v>
      </c>
      <c r="AP39" s="46"/>
      <c r="AQ39" s="46"/>
      <c r="AR39" s="46"/>
      <c r="AS39" s="46"/>
    </row>
    <row r="40" spans="1:45" ht="15.5" customHeight="1" x14ac:dyDescent="0.2">
      <c r="A40" s="35" t="s">
        <v>136</v>
      </c>
      <c r="B40" s="35" t="s">
        <v>340</v>
      </c>
      <c r="C40" s="36" t="s">
        <v>251</v>
      </c>
      <c r="D40" s="37" t="s">
        <v>300</v>
      </c>
      <c r="E40" s="35" t="s">
        <v>135</v>
      </c>
      <c r="F40" s="36"/>
      <c r="G40" s="36">
        <v>3.5</v>
      </c>
      <c r="H40" s="22">
        <v>3.2</v>
      </c>
      <c r="I40" s="36">
        <v>2.4</v>
      </c>
      <c r="J40" s="36">
        <v>3.6</v>
      </c>
      <c r="K40" s="38">
        <v>9000000</v>
      </c>
      <c r="L40" s="39" t="s">
        <v>137</v>
      </c>
      <c r="M40" s="40">
        <v>0.41341295360587965</v>
      </c>
      <c r="N40" s="38" t="s">
        <v>308</v>
      </c>
      <c r="O40" s="38">
        <v>10885179</v>
      </c>
      <c r="P40" s="41">
        <v>4165142</v>
      </c>
      <c r="Q40" s="41">
        <v>6124766</v>
      </c>
      <c r="R40" s="41">
        <v>6114004</v>
      </c>
      <c r="S40" s="41">
        <v>182149</v>
      </c>
      <c r="T40" s="41">
        <v>32096</v>
      </c>
      <c r="U40" s="41">
        <v>26000</v>
      </c>
      <c r="V40" s="41">
        <v>0</v>
      </c>
      <c r="W40" s="41">
        <v>58096</v>
      </c>
      <c r="X40" s="41">
        <v>6114004</v>
      </c>
      <c r="Y40" s="42">
        <v>0.28084538355535138</v>
      </c>
      <c r="Z40" s="43" t="s">
        <v>138</v>
      </c>
      <c r="AA40" s="24">
        <v>21770000</v>
      </c>
      <c r="AB40" s="45">
        <v>5.6753061819923782E-2</v>
      </c>
      <c r="AC40" s="45">
        <v>2.7796322416339742E-2</v>
      </c>
      <c r="AD40" s="45">
        <v>0.16177198374800228</v>
      </c>
      <c r="AE40" s="45">
        <v>0.10229499823082605</v>
      </c>
      <c r="AF40" s="45">
        <v>4.8098833979937659E-2</v>
      </c>
      <c r="AG40" s="41">
        <v>8636490</v>
      </c>
      <c r="AH40" s="41">
        <v>7400976</v>
      </c>
      <c r="AI40" s="38">
        <v>2425518</v>
      </c>
      <c r="AJ40" s="44">
        <v>2078530</v>
      </c>
      <c r="AK40" s="41">
        <v>346988.44697926129</v>
      </c>
      <c r="AL40" s="41">
        <v>169946.82643879086</v>
      </c>
      <c r="AM40" s="41">
        <v>989074.55572322081</v>
      </c>
      <c r="AN40" s="41">
        <v>625432.02836326335</v>
      </c>
      <c r="AO40" s="41">
        <v>294076.4633486747</v>
      </c>
      <c r="AP40" s="46"/>
      <c r="AQ40" s="46"/>
      <c r="AR40" s="46"/>
      <c r="AS40" s="46"/>
    </row>
    <row r="41" spans="1:45" ht="15.5" customHeight="1" x14ac:dyDescent="0.2">
      <c r="A41" s="35" t="s">
        <v>140</v>
      </c>
      <c r="B41" s="35" t="s">
        <v>341</v>
      </c>
      <c r="C41" s="36" t="s">
        <v>252</v>
      </c>
      <c r="D41" s="37" t="s">
        <v>300</v>
      </c>
      <c r="E41" s="35" t="s">
        <v>139</v>
      </c>
      <c r="F41" s="36"/>
      <c r="G41" s="36">
        <v>3.6</v>
      </c>
      <c r="H41" s="22">
        <v>3.4</v>
      </c>
      <c r="I41" s="36">
        <v>3.4</v>
      </c>
      <c r="J41" s="36">
        <v>3.6</v>
      </c>
      <c r="K41" s="38">
        <v>9900000</v>
      </c>
      <c r="L41" s="39" t="s">
        <v>141</v>
      </c>
      <c r="M41" s="40">
        <v>0.36478868049670216</v>
      </c>
      <c r="N41" s="38" t="s">
        <v>308</v>
      </c>
      <c r="O41" s="38">
        <v>10846336.363636363</v>
      </c>
      <c r="P41" s="41">
        <v>3471608.0808080807</v>
      </c>
      <c r="Q41" s="41" t="e">
        <v>#N/A</v>
      </c>
      <c r="R41" s="41">
        <v>1500023</v>
      </c>
      <c r="S41" s="41">
        <v>3440343</v>
      </c>
      <c r="T41" s="41">
        <v>265767</v>
      </c>
      <c r="U41" s="41">
        <v>379000</v>
      </c>
      <c r="V41" s="41">
        <v>0</v>
      </c>
      <c r="W41" s="41">
        <v>644767</v>
      </c>
      <c r="X41" s="41">
        <v>4700943.3448128542</v>
      </c>
      <c r="Y41" s="42">
        <v>0.17321726463071058</v>
      </c>
      <c r="Z41" s="43" t="s">
        <v>142</v>
      </c>
      <c r="AA41" s="24">
        <v>27139000</v>
      </c>
      <c r="AB41" s="45">
        <v>9.9951903425197136E-2</v>
      </c>
      <c r="AC41" s="45">
        <v>3.1856736886315226E-2</v>
      </c>
      <c r="AD41" s="45">
        <v>0.16861825023804602</v>
      </c>
      <c r="AE41" s="45">
        <v>9.234913159153299E-2</v>
      </c>
      <c r="AF41" s="45">
        <v>5.9587267779304877E-2</v>
      </c>
      <c r="AG41" s="41">
        <v>12276687</v>
      </c>
      <c r="AH41" s="41">
        <v>9564093</v>
      </c>
      <c r="AI41" s="38">
        <v>2126534</v>
      </c>
      <c r="AJ41" s="44">
        <v>1656666</v>
      </c>
      <c r="AK41" s="41">
        <v>469868.23520805762</v>
      </c>
      <c r="AL41" s="41">
        <v>149756.71525317774</v>
      </c>
      <c r="AM41" s="41">
        <v>792664.84127053095</v>
      </c>
      <c r="AN41" s="41">
        <v>434128.03555446351</v>
      </c>
      <c r="AO41" s="41">
        <v>280116.36990270467</v>
      </c>
      <c r="AP41" s="46"/>
      <c r="AQ41" s="46"/>
      <c r="AR41" s="46"/>
      <c r="AS41" s="46"/>
    </row>
    <row r="42" spans="1:45" ht="15.5" customHeight="1" x14ac:dyDescent="0.2">
      <c r="A42" s="35" t="s">
        <v>143</v>
      </c>
      <c r="B42" s="35" t="s">
        <v>342</v>
      </c>
      <c r="C42" s="36" t="s">
        <v>253</v>
      </c>
      <c r="D42" s="37" t="s">
        <v>300</v>
      </c>
      <c r="E42" s="35" t="s">
        <v>49</v>
      </c>
      <c r="F42" s="36"/>
      <c r="G42" s="36">
        <v>4.0999999999999996</v>
      </c>
      <c r="H42" s="22">
        <v>3.9</v>
      </c>
      <c r="I42" s="36">
        <v>3.5</v>
      </c>
      <c r="J42" s="36">
        <v>4.2</v>
      </c>
      <c r="K42" s="38">
        <v>114443000</v>
      </c>
      <c r="L42" s="39" t="s">
        <v>144</v>
      </c>
      <c r="M42" s="40">
        <v>0.48976543743500423</v>
      </c>
      <c r="N42" s="38" t="s">
        <v>311</v>
      </c>
      <c r="O42" s="38">
        <v>114443091</v>
      </c>
      <c r="P42" s="41">
        <v>31758142</v>
      </c>
      <c r="Q42" s="41">
        <v>7800000</v>
      </c>
      <c r="R42" s="41">
        <v>1821976</v>
      </c>
      <c r="S42" s="41">
        <v>54554850.25</v>
      </c>
      <c r="T42" s="41">
        <v>74351</v>
      </c>
      <c r="U42" s="41">
        <v>3421000</v>
      </c>
      <c r="V42" s="41">
        <v>0</v>
      </c>
      <c r="W42" s="41">
        <v>3495351</v>
      </c>
      <c r="X42" s="41">
        <v>54629201.25</v>
      </c>
      <c r="Y42" s="42">
        <v>0.23378882628846787</v>
      </c>
      <c r="Z42" s="43" t="s">
        <v>145</v>
      </c>
      <c r="AA42" s="24">
        <v>233669000</v>
      </c>
      <c r="AB42" s="45">
        <v>5.7116751321605021E-2</v>
      </c>
      <c r="AC42" s="45">
        <v>2.8815815944453402E-2</v>
      </c>
      <c r="AD42" s="45">
        <v>0.15949333988113934</v>
      </c>
      <c r="AE42" s="45">
        <v>7.1725639669962982E-2</v>
      </c>
      <c r="AF42" s="45">
        <v>6.5276815691494572E-2</v>
      </c>
      <c r="AG42" s="41">
        <v>89361653</v>
      </c>
      <c r="AH42" s="41">
        <v>76015239</v>
      </c>
      <c r="AI42" s="38">
        <v>20891756</v>
      </c>
      <c r="AJ42" s="44">
        <v>17771513</v>
      </c>
      <c r="AK42" s="41">
        <v>3120242.5026941644</v>
      </c>
      <c r="AL42" s="41">
        <v>1574185.0084125039</v>
      </c>
      <c r="AM42" s="41">
        <v>8712993.7624014113</v>
      </c>
      <c r="AN42" s="41">
        <v>3918314.4043153916</v>
      </c>
      <c r="AO42" s="41">
        <v>3566020.3013698147</v>
      </c>
      <c r="AP42" s="46"/>
      <c r="AQ42" s="46"/>
      <c r="AR42" s="46"/>
      <c r="AS42" s="46"/>
    </row>
    <row r="43" spans="1:45" ht="15.5" customHeight="1" x14ac:dyDescent="0.2">
      <c r="A43" s="35" t="s">
        <v>147</v>
      </c>
      <c r="B43" s="35" t="s">
        <v>343</v>
      </c>
      <c r="C43" s="36" t="s">
        <v>254</v>
      </c>
      <c r="D43" s="37" t="s">
        <v>299</v>
      </c>
      <c r="E43" s="35" t="s">
        <v>146</v>
      </c>
      <c r="F43" s="36"/>
      <c r="G43" s="36">
        <v>3.8</v>
      </c>
      <c r="H43" s="22">
        <v>3.8</v>
      </c>
      <c r="I43" s="36">
        <v>3.2</v>
      </c>
      <c r="J43" s="36">
        <v>4</v>
      </c>
      <c r="K43" s="38">
        <v>94415000</v>
      </c>
      <c r="L43" s="39" t="s">
        <v>148</v>
      </c>
      <c r="M43" s="40">
        <v>0.38513940728956331</v>
      </c>
      <c r="N43" s="38" t="s">
        <v>309</v>
      </c>
      <c r="O43" s="38" t="e">
        <v>#N/A</v>
      </c>
      <c r="P43" s="41" t="e">
        <v>#N/A</v>
      </c>
      <c r="Q43" s="41" t="e">
        <v>#N/A</v>
      </c>
      <c r="R43" s="41">
        <v>572903</v>
      </c>
      <c r="S43" s="41">
        <v>47173031</v>
      </c>
      <c r="T43" s="41">
        <v>1988232</v>
      </c>
      <c r="U43" s="41">
        <v>1239000</v>
      </c>
      <c r="V43" s="41">
        <v>0</v>
      </c>
      <c r="W43" s="41">
        <v>3227232</v>
      </c>
      <c r="X43" s="41">
        <v>50400263</v>
      </c>
      <c r="Y43" s="42">
        <v>0.20559368129066471</v>
      </c>
      <c r="Z43" s="43" t="s">
        <v>149</v>
      </c>
      <c r="AA43" s="24">
        <v>245145000</v>
      </c>
      <c r="AB43" s="45">
        <v>2.5262005796577537E-2</v>
      </c>
      <c r="AC43" s="45">
        <v>2.3619292199886524E-2</v>
      </c>
      <c r="AD43" s="45">
        <v>0.1166597153787859</v>
      </c>
      <c r="AE43" s="45">
        <v>6.8683956489994327E-2</v>
      </c>
      <c r="AF43" s="45">
        <v>8.548744925726004E-2</v>
      </c>
      <c r="AG43" s="41">
        <v>78375901</v>
      </c>
      <c r="AH43" s="41">
        <v>72183047</v>
      </c>
      <c r="AI43" s="38">
        <v>16113590</v>
      </c>
      <c r="AJ43" s="44">
        <v>14840378</v>
      </c>
      <c r="AK43" s="41">
        <v>1273211.7360550326</v>
      </c>
      <c r="AL43" s="41">
        <v>1190418.5387481293</v>
      </c>
      <c r="AM43" s="41">
        <v>5879680.3365959544</v>
      </c>
      <c r="AN43" s="41">
        <v>3461689.4709762712</v>
      </c>
      <c r="AO43" s="41">
        <v>4308589.9257650608</v>
      </c>
      <c r="AP43" s="46"/>
      <c r="AQ43" s="46"/>
      <c r="AR43" s="46"/>
      <c r="AS43" s="46"/>
    </row>
    <row r="44" spans="1:45" ht="15.5" customHeight="1" x14ac:dyDescent="0.2">
      <c r="A44" s="35" t="s">
        <v>150</v>
      </c>
      <c r="B44" s="35" t="s">
        <v>344</v>
      </c>
      <c r="C44" s="36" t="s">
        <v>255</v>
      </c>
      <c r="D44" s="37" t="s">
        <v>301</v>
      </c>
      <c r="E44" s="35" t="s">
        <v>93</v>
      </c>
      <c r="F44" s="36"/>
      <c r="G44" s="36">
        <v>2.8</v>
      </c>
      <c r="H44" s="22">
        <v>2.8</v>
      </c>
      <c r="I44" s="36">
        <v>1.5</v>
      </c>
      <c r="J44" s="36">
        <v>3.2</v>
      </c>
      <c r="K44" s="38">
        <v>14621000</v>
      </c>
      <c r="L44" s="39" t="s">
        <v>151</v>
      </c>
      <c r="M44" s="40">
        <v>0.42561057258463597</v>
      </c>
      <c r="N44" s="38" t="s">
        <v>310</v>
      </c>
      <c r="O44" s="38" t="e">
        <v>#N/A</v>
      </c>
      <c r="P44" s="41" t="e">
        <v>#N/A</v>
      </c>
      <c r="Q44" s="41" t="e">
        <v>#N/A</v>
      </c>
      <c r="R44" s="41">
        <v>11814</v>
      </c>
      <c r="S44" s="41">
        <v>4923702</v>
      </c>
      <c r="T44" s="41">
        <v>33371</v>
      </c>
      <c r="U44" s="41">
        <v>75000</v>
      </c>
      <c r="V44" s="41">
        <v>1513193</v>
      </c>
      <c r="W44" s="41">
        <v>1621564</v>
      </c>
      <c r="X44" s="41">
        <v>1564564</v>
      </c>
      <c r="Y44" s="42">
        <v>4.5543737082641984E-2</v>
      </c>
      <c r="Z44" s="43" t="s">
        <v>152</v>
      </c>
      <c r="AA44" s="24">
        <v>34353000</v>
      </c>
      <c r="AB44" s="45">
        <v>3.1931564432700399E-2</v>
      </c>
      <c r="AC44" s="45">
        <v>1.7041379390424469E-2</v>
      </c>
      <c r="AD44" s="45">
        <v>0.10379137127268208</v>
      </c>
      <c r="AE44" s="45">
        <v>5.3786698584930508E-2</v>
      </c>
      <c r="AF44" s="45">
        <v>3.5758899003082142E-2</v>
      </c>
      <c r="AG44" s="41">
        <v>8324072</v>
      </c>
      <c r="AH44" s="41">
        <v>7227127</v>
      </c>
      <c r="AI44" s="38">
        <v>379109</v>
      </c>
      <c r="AJ44" s="44">
        <v>329150</v>
      </c>
      <c r="AK44" s="41">
        <v>49958.976175083473</v>
      </c>
      <c r="AL44" s="41">
        <v>26662.32870460007</v>
      </c>
      <c r="AM44" s="41">
        <v>162388.24300387257</v>
      </c>
      <c r="AN44" s="41">
        <v>84152.732284833226</v>
      </c>
      <c r="AO44" s="41">
        <v>55947.086059858215</v>
      </c>
      <c r="AP44" s="46"/>
      <c r="AQ44" s="46"/>
      <c r="AR44" s="46"/>
      <c r="AS44" s="46"/>
    </row>
    <row r="45" spans="1:45" ht="15.5" customHeight="1" x14ac:dyDescent="0.2">
      <c r="A45" s="56" t="s">
        <v>216</v>
      </c>
      <c r="B45" s="35" t="s">
        <v>372</v>
      </c>
      <c r="C45" s="36" t="s">
        <v>217</v>
      </c>
      <c r="D45" s="37" t="s">
        <v>304</v>
      </c>
      <c r="E45" s="35" t="s">
        <v>443</v>
      </c>
      <c r="F45" s="36">
        <v>1</v>
      </c>
      <c r="G45" s="36">
        <v>2.6</v>
      </c>
      <c r="H45" s="22">
        <v>2.5</v>
      </c>
      <c r="I45" s="36">
        <v>2.4</v>
      </c>
      <c r="J45" s="36">
        <v>3.4</v>
      </c>
      <c r="K45" s="38">
        <v>8015000</v>
      </c>
      <c r="L45" s="39"/>
      <c r="M45" s="40">
        <v>7.3509854814597417E-2</v>
      </c>
      <c r="N45" s="38" t="s">
        <v>308</v>
      </c>
      <c r="O45" s="38" t="e">
        <v>#N/A</v>
      </c>
      <c r="P45" s="41" t="e">
        <v>#N/A</v>
      </c>
      <c r="Q45" s="41">
        <v>892828</v>
      </c>
      <c r="R45" s="41">
        <v>26903820</v>
      </c>
      <c r="S45" s="41">
        <v>19429697</v>
      </c>
      <c r="T45" s="41">
        <v>957</v>
      </c>
      <c r="U45" s="41">
        <v>404000</v>
      </c>
      <c r="V45" s="41">
        <v>0</v>
      </c>
      <c r="W45" s="41">
        <v>404957</v>
      </c>
      <c r="X45" s="41">
        <v>404957</v>
      </c>
      <c r="Y45" s="42">
        <v>3.7140773894142141E-3</v>
      </c>
      <c r="Z45" s="43" t="s">
        <v>198</v>
      </c>
      <c r="AA45" s="24">
        <v>109033000</v>
      </c>
      <c r="AB45" s="45">
        <v>3.6655779873965795E-2</v>
      </c>
      <c r="AC45" s="45">
        <v>2.0444751386048284E-2</v>
      </c>
      <c r="AD45" s="45">
        <v>0.12070015911314493</v>
      </c>
      <c r="AE45" s="45">
        <v>7.9438547769007078E-2</v>
      </c>
      <c r="AF45" s="45">
        <v>3.8602277969089688E-2</v>
      </c>
      <c r="AG45" s="41">
        <v>32256488</v>
      </c>
      <c r="AH45" s="41">
        <v>28259798</v>
      </c>
      <c r="AI45" s="38">
        <v>119803</v>
      </c>
      <c r="AJ45" s="44">
        <v>104959</v>
      </c>
      <c r="AK45" s="41">
        <v>14844.014650421566</v>
      </c>
      <c r="AL45" s="41">
        <v>8279.2451870399564</v>
      </c>
      <c r="AM45" s="41">
        <v>48878.374333981832</v>
      </c>
      <c r="AN45" s="41">
        <v>32169.195988893796</v>
      </c>
      <c r="AO45" s="41">
        <v>15632.262679528652</v>
      </c>
      <c r="AP45" s="46"/>
      <c r="AQ45" s="46"/>
      <c r="AR45" s="46"/>
      <c r="AS45" s="46"/>
    </row>
    <row r="46" spans="1:45" ht="15.5" customHeight="1" x14ac:dyDescent="0.2">
      <c r="A46" s="56" t="s">
        <v>218</v>
      </c>
      <c r="B46" s="35" t="s">
        <v>366</v>
      </c>
      <c r="C46" s="36" t="s">
        <v>219</v>
      </c>
      <c r="D46" s="37" t="s">
        <v>307</v>
      </c>
      <c r="E46" s="35" t="s">
        <v>444</v>
      </c>
      <c r="F46" s="36">
        <v>1</v>
      </c>
      <c r="G46" s="36">
        <v>2.1</v>
      </c>
      <c r="H46" s="22">
        <v>2.1</v>
      </c>
      <c r="I46" s="36">
        <v>2.1</v>
      </c>
      <c r="J46" s="36">
        <v>2.2999999999999998</v>
      </c>
      <c r="K46" s="38">
        <v>320000</v>
      </c>
      <c r="L46" s="39"/>
      <c r="M46" s="40">
        <v>2.7160074690205399E-2</v>
      </c>
      <c r="N46" s="38" t="s">
        <v>308</v>
      </c>
      <c r="O46" s="38" t="e">
        <v>#N/A</v>
      </c>
      <c r="P46" s="41" t="e">
        <v>#N/A</v>
      </c>
      <c r="Q46" s="41" t="e">
        <v>#N/A</v>
      </c>
      <c r="R46" s="41">
        <v>12851</v>
      </c>
      <c r="S46" s="41">
        <v>0</v>
      </c>
      <c r="T46" s="41">
        <v>10523</v>
      </c>
      <c r="U46" s="41">
        <v>94500</v>
      </c>
      <c r="V46" s="41">
        <v>0</v>
      </c>
      <c r="W46" s="41">
        <v>105023</v>
      </c>
      <c r="X46" s="41">
        <v>105023</v>
      </c>
      <c r="Y46" s="42">
        <v>8.913851638092005E-3</v>
      </c>
      <c r="Z46" s="43" t="s">
        <v>198</v>
      </c>
      <c r="AA46" s="24">
        <v>11782000</v>
      </c>
      <c r="AB46" s="45">
        <v>6.9790805933028457E-2</v>
      </c>
      <c r="AC46" s="45">
        <v>2.2667110057283058E-2</v>
      </c>
      <c r="AD46" s="45">
        <v>0.13149797851416342</v>
      </c>
      <c r="AE46" s="45">
        <v>8.2160249132909882E-2</v>
      </c>
      <c r="AF46" s="45">
        <v>3.9480308981018106E-2</v>
      </c>
      <c r="AG46" s="41">
        <v>4071817</v>
      </c>
      <c r="AH46" s="41">
        <v>3249542</v>
      </c>
      <c r="AI46" s="38">
        <v>36296</v>
      </c>
      <c r="AJ46" s="44">
        <v>28966</v>
      </c>
      <c r="AK46" s="41">
        <v>7329.6398115044485</v>
      </c>
      <c r="AL46" s="41">
        <v>2380.5678995460385</v>
      </c>
      <c r="AM46" s="41">
        <v>13810.312197492985</v>
      </c>
      <c r="AN46" s="41">
        <v>8628.7158446855956</v>
      </c>
      <c r="AO46" s="41">
        <v>4146.3404901134645</v>
      </c>
      <c r="AP46" s="46"/>
      <c r="AQ46" s="46"/>
      <c r="AR46" s="46"/>
      <c r="AS46" s="46"/>
    </row>
    <row r="47" spans="1:45" ht="15.5" customHeight="1" x14ac:dyDescent="0.2">
      <c r="A47" s="101" t="s">
        <v>204</v>
      </c>
      <c r="B47" s="35" t="s">
        <v>363</v>
      </c>
      <c r="C47" s="36" t="s">
        <v>205</v>
      </c>
      <c r="D47" s="37" t="s">
        <v>306</v>
      </c>
      <c r="E47" s="35" t="s">
        <v>442</v>
      </c>
      <c r="F47" s="36">
        <v>1</v>
      </c>
      <c r="G47" s="36">
        <v>2.1</v>
      </c>
      <c r="H47" s="22">
        <v>2.1</v>
      </c>
      <c r="I47" s="36">
        <v>1.2</v>
      </c>
      <c r="J47" s="36">
        <v>2.9</v>
      </c>
      <c r="K47" s="38">
        <v>970000</v>
      </c>
      <c r="L47" s="39"/>
      <c r="M47" s="40">
        <v>2.5666807790008468E-2</v>
      </c>
      <c r="N47" s="38" t="s">
        <v>308</v>
      </c>
      <c r="O47" s="38" t="e">
        <v>#N/A</v>
      </c>
      <c r="P47" s="41" t="e">
        <v>#N/A</v>
      </c>
      <c r="Q47" s="41" t="e">
        <v>#N/A</v>
      </c>
      <c r="R47" s="41" t="e">
        <v>#N/A</v>
      </c>
      <c r="S47" s="41">
        <v>0</v>
      </c>
      <c r="T47" s="41">
        <v>985000</v>
      </c>
      <c r="U47" s="41">
        <v>0</v>
      </c>
      <c r="V47" s="41">
        <v>0</v>
      </c>
      <c r="W47" s="41">
        <v>985000</v>
      </c>
      <c r="X47" s="41">
        <v>981000</v>
      </c>
      <c r="Y47" s="42">
        <v>2.595787468247248E-2</v>
      </c>
      <c r="Z47" s="43" t="s">
        <v>198</v>
      </c>
      <c r="AA47" s="24">
        <v>37792000</v>
      </c>
      <c r="AB47" s="45">
        <v>2.9916793900839601E-2</v>
      </c>
      <c r="AC47" s="45">
        <v>1.0026096253748774E-2</v>
      </c>
      <c r="AD47" s="45">
        <v>3.9136963726616188E-2</v>
      </c>
      <c r="AE47" s="45">
        <v>4.1559464026420044E-2</v>
      </c>
      <c r="AF47" s="45">
        <v>3.659904361763347E-2</v>
      </c>
      <c r="AG47" s="41">
        <v>5942352</v>
      </c>
      <c r="AH47" s="41">
        <v>4811737</v>
      </c>
      <c r="AI47" s="38">
        <v>154251</v>
      </c>
      <c r="AJ47" s="44">
        <v>124902</v>
      </c>
      <c r="AK47" s="41">
        <v>29348.374816723652</v>
      </c>
      <c r="AL47" s="41">
        <v>9835.6004249275466</v>
      </c>
      <c r="AM47" s="41">
        <v>38393.361415810476</v>
      </c>
      <c r="AN47" s="41">
        <v>40769.834209918059</v>
      </c>
      <c r="AO47" s="41">
        <v>35903.661788898433</v>
      </c>
      <c r="AP47" s="46"/>
      <c r="AQ47" s="46"/>
      <c r="AR47" s="46"/>
      <c r="AS47" s="46"/>
    </row>
    <row r="48" spans="1:45" ht="15.5" customHeight="1" x14ac:dyDescent="0.2">
      <c r="A48" s="35" t="s">
        <v>154</v>
      </c>
      <c r="B48" s="35" t="s">
        <v>345</v>
      </c>
      <c r="C48" s="36" t="s">
        <v>256</v>
      </c>
      <c r="D48" s="37" t="s">
        <v>305</v>
      </c>
      <c r="E48" s="35" t="s">
        <v>153</v>
      </c>
      <c r="F48" s="36"/>
      <c r="G48" s="36">
        <v>3.8</v>
      </c>
      <c r="H48" s="22">
        <v>3.7</v>
      </c>
      <c r="I48" s="36">
        <v>3.6</v>
      </c>
      <c r="J48" s="36">
        <v>4.0999999999999996</v>
      </c>
      <c r="K48" s="38">
        <v>26172000</v>
      </c>
      <c r="L48" s="39" t="s">
        <v>155</v>
      </c>
      <c r="M48" s="40">
        <v>1</v>
      </c>
      <c r="N48" s="38" t="s">
        <v>308</v>
      </c>
      <c r="O48" s="38" t="e">
        <v>#N/A</v>
      </c>
      <c r="P48" s="41" t="e">
        <v>#N/A</v>
      </c>
      <c r="Q48" s="41" t="e">
        <v>#N/A</v>
      </c>
      <c r="R48" s="41">
        <v>4200</v>
      </c>
      <c r="S48" s="41">
        <v>0</v>
      </c>
      <c r="T48" s="41">
        <v>0</v>
      </c>
      <c r="U48" s="41">
        <v>0</v>
      </c>
      <c r="V48" s="41">
        <v>0</v>
      </c>
      <c r="W48" s="41">
        <v>0</v>
      </c>
      <c r="X48" s="41">
        <v>26172000</v>
      </c>
      <c r="Y48" s="42">
        <v>1</v>
      </c>
      <c r="Z48" s="43" t="s">
        <v>40</v>
      </c>
      <c r="AA48" s="24">
        <v>26172000</v>
      </c>
      <c r="AB48" s="45">
        <v>3.8886803205850043E-2</v>
      </c>
      <c r="AC48" s="45">
        <v>1.2719335500626771E-2</v>
      </c>
      <c r="AD48" s="45">
        <v>6.0638111508261525E-2</v>
      </c>
      <c r="AE48" s="45">
        <v>3.6195836779820474E-2</v>
      </c>
      <c r="AF48" s="45">
        <v>3.7520945784202453E-2</v>
      </c>
      <c r="AG48" s="41">
        <v>4866972</v>
      </c>
      <c r="AH48" s="41">
        <v>3849227</v>
      </c>
      <c r="AI48" s="38">
        <v>4866972</v>
      </c>
      <c r="AJ48" s="44">
        <v>3849227</v>
      </c>
      <c r="AK48" s="41">
        <v>1017745.4135035073</v>
      </c>
      <c r="AL48" s="41">
        <v>332890.44872240385</v>
      </c>
      <c r="AM48" s="41">
        <v>1587020.6543942206</v>
      </c>
      <c r="AN48" s="41">
        <v>947317.44020146143</v>
      </c>
      <c r="AO48" s="41">
        <v>981998.19306414656</v>
      </c>
      <c r="AP48" s="46"/>
      <c r="AQ48" s="46"/>
      <c r="AR48" s="46"/>
      <c r="AS48" s="46"/>
    </row>
    <row r="49" spans="1:45" ht="15.5" customHeight="1" x14ac:dyDescent="0.2">
      <c r="A49" s="35" t="s">
        <v>157</v>
      </c>
      <c r="B49" s="35" t="s">
        <v>346</v>
      </c>
      <c r="C49" s="36" t="s">
        <v>257</v>
      </c>
      <c r="D49" s="37" t="s">
        <v>302</v>
      </c>
      <c r="E49" s="35" t="s">
        <v>156</v>
      </c>
      <c r="F49" s="36"/>
      <c r="G49" s="36">
        <v>4.4000000000000004</v>
      </c>
      <c r="H49" s="22">
        <v>3.7</v>
      </c>
      <c r="I49" s="36">
        <v>3.5</v>
      </c>
      <c r="J49" s="36">
        <v>4.4000000000000004</v>
      </c>
      <c r="K49" s="38">
        <v>4796000</v>
      </c>
      <c r="L49" s="39" t="s">
        <v>158</v>
      </c>
      <c r="M49" s="40">
        <v>0.86507936507936511</v>
      </c>
      <c r="N49" s="38" t="s">
        <v>308</v>
      </c>
      <c r="O49" s="38" t="e">
        <v>#N/A</v>
      </c>
      <c r="P49" s="41" t="e">
        <v>#N/A</v>
      </c>
      <c r="Q49" s="41">
        <v>3300000</v>
      </c>
      <c r="R49" s="41">
        <v>0</v>
      </c>
      <c r="S49" s="41">
        <v>4213272</v>
      </c>
      <c r="T49" s="41">
        <v>0</v>
      </c>
      <c r="U49" s="41">
        <v>1900000</v>
      </c>
      <c r="V49" s="41">
        <v>0</v>
      </c>
      <c r="W49" s="41">
        <v>1900000</v>
      </c>
      <c r="X49" s="41">
        <v>5490307</v>
      </c>
      <c r="Y49" s="42">
        <v>1</v>
      </c>
      <c r="Z49" s="43" t="s">
        <v>159</v>
      </c>
      <c r="AA49" s="24">
        <v>5490307</v>
      </c>
      <c r="AB49" s="108">
        <v>4.5330161799999998E-2</v>
      </c>
      <c r="AC49" s="108">
        <v>2.591083844E-2</v>
      </c>
      <c r="AD49" s="108">
        <v>0.10259087223</v>
      </c>
      <c r="AE49" s="108">
        <v>0.11653876583</v>
      </c>
      <c r="AF49" s="108">
        <v>6.7794626920000003E-2</v>
      </c>
      <c r="AG49" s="41">
        <v>1966437</v>
      </c>
      <c r="AH49" s="41">
        <v>1717561</v>
      </c>
      <c r="AI49" s="38">
        <v>1966437</v>
      </c>
      <c r="AJ49" s="44">
        <v>1717561</v>
      </c>
      <c r="AK49" s="41">
        <v>248876.50466999999</v>
      </c>
      <c r="AL49" s="41">
        <v>142258.45765999999</v>
      </c>
      <c r="AM49" s="41">
        <v>563255.38395000005</v>
      </c>
      <c r="AN49" s="41">
        <v>639833.60178999999</v>
      </c>
      <c r="AO49" s="41">
        <v>372213.31</v>
      </c>
      <c r="AP49" s="46"/>
      <c r="AQ49" s="46"/>
      <c r="AR49" s="46"/>
      <c r="AS49" s="46"/>
    </row>
    <row r="50" spans="1:45" ht="15.5" customHeight="1" x14ac:dyDescent="0.2">
      <c r="A50" s="56" t="s">
        <v>220</v>
      </c>
      <c r="B50" s="35" t="s">
        <v>367</v>
      </c>
      <c r="C50" s="36" t="s">
        <v>221</v>
      </c>
      <c r="D50" s="37" t="s">
        <v>300</v>
      </c>
      <c r="E50" s="35" t="s">
        <v>93</v>
      </c>
      <c r="F50" s="36">
        <v>1</v>
      </c>
      <c r="G50" s="36">
        <v>2.4</v>
      </c>
      <c r="H50" s="22">
        <v>2.2000000000000002</v>
      </c>
      <c r="I50" s="36">
        <v>1.4</v>
      </c>
      <c r="J50" s="36">
        <v>2.4</v>
      </c>
      <c r="K50" s="38">
        <v>135000</v>
      </c>
      <c r="L50" s="39"/>
      <c r="M50" s="40">
        <v>9.3406213242925341E-3</v>
      </c>
      <c r="N50" s="38" t="s">
        <v>308</v>
      </c>
      <c r="O50" s="38" t="e">
        <v>#N/A</v>
      </c>
      <c r="P50" s="41" t="e">
        <v>#N/A</v>
      </c>
      <c r="Q50" s="41" t="e">
        <v>#N/A</v>
      </c>
      <c r="R50" s="41">
        <v>72</v>
      </c>
      <c r="S50" s="41">
        <v>0</v>
      </c>
      <c r="T50" s="41">
        <v>115155</v>
      </c>
      <c r="U50" s="41">
        <v>24000</v>
      </c>
      <c r="V50" s="41">
        <v>0</v>
      </c>
      <c r="W50" s="41">
        <v>139155</v>
      </c>
      <c r="X50" s="41">
        <v>139155</v>
      </c>
      <c r="Y50" s="42">
        <v>9.6281048917179826E-3</v>
      </c>
      <c r="Z50" s="43" t="s">
        <v>198</v>
      </c>
      <c r="AA50" s="24">
        <v>14453000</v>
      </c>
      <c r="AB50" s="45">
        <v>5.2839478729094121E-2</v>
      </c>
      <c r="AC50" s="45">
        <v>2.3747513476235917E-2</v>
      </c>
      <c r="AD50" s="45">
        <v>0.13390861846684773</v>
      </c>
      <c r="AE50" s="45">
        <v>6.4109414677582036E-2</v>
      </c>
      <c r="AF50" s="45">
        <v>6.59946168509499E-2</v>
      </c>
      <c r="AG50" s="41">
        <v>4922687</v>
      </c>
      <c r="AH50" s="41">
        <v>4158998</v>
      </c>
      <c r="AI50" s="38">
        <v>47396</v>
      </c>
      <c r="AJ50" s="44">
        <v>40043</v>
      </c>
      <c r="AK50" s="41">
        <v>7352.8776625470928</v>
      </c>
      <c r="AL50" s="41">
        <v>3304.5852377856095</v>
      </c>
      <c r="AM50" s="41">
        <v>18634.053802754195</v>
      </c>
      <c r="AN50" s="41">
        <v>8921.1455994589287</v>
      </c>
      <c r="AO50" s="41">
        <v>9183.4809078939343</v>
      </c>
      <c r="AP50" s="46"/>
      <c r="AQ50" s="46"/>
      <c r="AR50" s="46"/>
      <c r="AS50" s="46"/>
    </row>
    <row r="51" spans="1:45" ht="15.5" customHeight="1" x14ac:dyDescent="0.2">
      <c r="A51" s="35" t="s">
        <v>160</v>
      </c>
      <c r="B51" s="35" t="s">
        <v>347</v>
      </c>
      <c r="C51" s="36" t="s">
        <v>258</v>
      </c>
      <c r="D51" s="37" t="s">
        <v>303</v>
      </c>
      <c r="E51" s="35" t="s">
        <v>373</v>
      </c>
      <c r="F51" s="36"/>
      <c r="G51" s="36">
        <v>4.9000000000000004</v>
      </c>
      <c r="H51" s="22">
        <v>4.8</v>
      </c>
      <c r="I51" s="36">
        <v>3.9</v>
      </c>
      <c r="J51" s="36">
        <v>4.9000000000000004</v>
      </c>
      <c r="K51" s="38">
        <v>49000000</v>
      </c>
      <c r="L51" s="39" t="s">
        <v>161</v>
      </c>
      <c r="M51" s="40">
        <v>1</v>
      </c>
      <c r="N51" s="38" t="s">
        <v>308</v>
      </c>
      <c r="O51" s="38">
        <v>40781479</v>
      </c>
      <c r="P51" s="41">
        <v>25597401</v>
      </c>
      <c r="Q51" s="41" t="e">
        <v>#N/A</v>
      </c>
      <c r="R51" s="41">
        <v>317107</v>
      </c>
      <c r="S51" s="41">
        <v>14256676</v>
      </c>
      <c r="T51" s="41">
        <v>922474</v>
      </c>
      <c r="U51" s="41">
        <v>11100000</v>
      </c>
      <c r="V51" s="41">
        <v>0</v>
      </c>
      <c r="W51" s="41">
        <v>12022474</v>
      </c>
      <c r="X51" s="41">
        <v>49000000</v>
      </c>
      <c r="Y51" s="42">
        <v>1</v>
      </c>
      <c r="Z51" s="43" t="s">
        <v>40</v>
      </c>
      <c r="AA51" s="24">
        <v>49000000</v>
      </c>
      <c r="AB51" s="45">
        <v>5.9263241924928212E-2</v>
      </c>
      <c r="AC51" s="45">
        <v>2.7242305762305553E-2</v>
      </c>
      <c r="AD51" s="45">
        <v>0.14855852213117487</v>
      </c>
      <c r="AE51" s="45">
        <v>6.693817364161575E-2</v>
      </c>
      <c r="AF51" s="45">
        <v>5.9122502371245646E-2</v>
      </c>
      <c r="AG51" s="41">
        <v>17695113</v>
      </c>
      <c r="AH51" s="41">
        <v>14791214</v>
      </c>
      <c r="AI51" s="38">
        <v>17695113</v>
      </c>
      <c r="AJ51" s="44">
        <v>14791214</v>
      </c>
      <c r="AK51" s="41">
        <v>2903898.8543214826</v>
      </c>
      <c r="AL51" s="41">
        <v>1334872.982352972</v>
      </c>
      <c r="AM51" s="41">
        <v>7279367.5844275691</v>
      </c>
      <c r="AN51" s="41">
        <v>3279970.5084391716</v>
      </c>
      <c r="AO51" s="41">
        <v>2897002.6161910365</v>
      </c>
      <c r="AP51" s="46"/>
      <c r="AQ51" s="46"/>
      <c r="AR51" s="46"/>
      <c r="AS51" s="46"/>
    </row>
    <row r="52" spans="1:45" ht="15.5" customHeight="1" x14ac:dyDescent="0.2">
      <c r="A52" s="35" t="s">
        <v>163</v>
      </c>
      <c r="B52" s="55" t="s">
        <v>348</v>
      </c>
      <c r="C52" s="36" t="s">
        <v>259</v>
      </c>
      <c r="D52" s="37" t="s">
        <v>301</v>
      </c>
      <c r="E52" s="35" t="s">
        <v>162</v>
      </c>
      <c r="F52" s="36"/>
      <c r="G52" s="36">
        <v>3.1</v>
      </c>
      <c r="H52" s="22">
        <v>3.1</v>
      </c>
      <c r="I52" s="36">
        <v>2.6</v>
      </c>
      <c r="J52" s="57">
        <v>3.2</v>
      </c>
      <c r="K52" s="38">
        <v>4078000</v>
      </c>
      <c r="L52" s="39" t="s">
        <v>164</v>
      </c>
      <c r="M52" s="40">
        <v>0.64730158730158727</v>
      </c>
      <c r="N52" s="38" t="s">
        <v>308</v>
      </c>
      <c r="O52" s="38" t="e">
        <v>#N/A</v>
      </c>
      <c r="P52" s="41" t="e">
        <v>#N/A</v>
      </c>
      <c r="Q52" s="41">
        <v>818700</v>
      </c>
      <c r="R52" s="41">
        <v>9550</v>
      </c>
      <c r="S52" s="41">
        <v>576793</v>
      </c>
      <c r="T52" s="41">
        <v>106</v>
      </c>
      <c r="U52" s="41">
        <v>49000</v>
      </c>
      <c r="V52" s="41">
        <v>0</v>
      </c>
      <c r="W52" s="41">
        <v>49106</v>
      </c>
      <c r="X52" s="41">
        <v>625899</v>
      </c>
      <c r="Y52" s="42">
        <v>9.9349047619047615E-2</v>
      </c>
      <c r="Z52" s="43" t="s">
        <v>100</v>
      </c>
      <c r="AA52" s="24">
        <v>6300000</v>
      </c>
      <c r="AB52" s="45">
        <v>4.7621855121636407E-2</v>
      </c>
      <c r="AC52" s="45">
        <v>1.6697032976925409E-2</v>
      </c>
      <c r="AD52" s="45">
        <v>0.10615529546610067</v>
      </c>
      <c r="AE52" s="45">
        <v>5.3600499807912483E-2</v>
      </c>
      <c r="AF52" s="45">
        <v>5.3070515770828816E-2</v>
      </c>
      <c r="AG52" s="41">
        <v>1746015</v>
      </c>
      <c r="AH52" s="41">
        <v>1445997</v>
      </c>
      <c r="AI52" s="38">
        <v>173465</v>
      </c>
      <c r="AJ52" s="44">
        <v>143658</v>
      </c>
      <c r="AK52" s="41">
        <v>29806.4714987771</v>
      </c>
      <c r="AL52" s="41">
        <v>10450.656243224636</v>
      </c>
      <c r="AM52" s="41">
        <v>66442.493276936933</v>
      </c>
      <c r="AN52" s="41">
        <v>33548.499229272617</v>
      </c>
      <c r="AO52" s="41">
        <v>33216.782750445986</v>
      </c>
      <c r="AP52" s="46"/>
      <c r="AQ52" s="46"/>
      <c r="AR52" s="46"/>
      <c r="AS52" s="46"/>
    </row>
    <row r="53" spans="1:45" ht="15.5" customHeight="1" x14ac:dyDescent="0.2">
      <c r="A53" s="111" t="s">
        <v>166</v>
      </c>
      <c r="B53" s="55" t="s">
        <v>349</v>
      </c>
      <c r="C53" s="36" t="s">
        <v>260</v>
      </c>
      <c r="D53" s="37" t="s">
        <v>300</v>
      </c>
      <c r="E53" s="35" t="s">
        <v>165</v>
      </c>
      <c r="F53" s="36"/>
      <c r="G53" s="36">
        <v>4.7</v>
      </c>
      <c r="H53" s="22">
        <v>4.5999999999999996</v>
      </c>
      <c r="I53" s="36">
        <v>3.6</v>
      </c>
      <c r="J53" s="57">
        <v>4.7</v>
      </c>
      <c r="K53" s="38">
        <v>18700000</v>
      </c>
      <c r="L53" s="39" t="s">
        <v>167</v>
      </c>
      <c r="M53" s="40">
        <v>1</v>
      </c>
      <c r="N53" s="38" t="s">
        <v>308</v>
      </c>
      <c r="O53" s="38" t="e">
        <v>#N/A</v>
      </c>
      <c r="P53" s="41" t="e">
        <v>#N/A</v>
      </c>
      <c r="Q53" s="41">
        <v>5980000</v>
      </c>
      <c r="R53" s="41">
        <v>508956</v>
      </c>
      <c r="S53" s="41">
        <v>5010096</v>
      </c>
      <c r="T53" s="41">
        <v>18826</v>
      </c>
      <c r="U53" s="41">
        <v>3862000</v>
      </c>
      <c r="V53" s="41">
        <v>0</v>
      </c>
      <c r="W53" s="41">
        <v>3880826</v>
      </c>
      <c r="X53" s="41">
        <v>18700000</v>
      </c>
      <c r="Y53" s="42">
        <v>1</v>
      </c>
      <c r="Z53" s="43" t="s">
        <v>40</v>
      </c>
      <c r="AA53" s="24">
        <v>18700000</v>
      </c>
      <c r="AB53" s="45">
        <v>7.0480262263792753E-2</v>
      </c>
      <c r="AC53" s="45">
        <v>3.2382508157614273E-2</v>
      </c>
      <c r="AD53" s="45">
        <v>0.11938346111621161</v>
      </c>
      <c r="AE53" s="45">
        <v>0.10264946457017586</v>
      </c>
      <c r="AF53" s="45">
        <v>8.8897610195540308E-2</v>
      </c>
      <c r="AG53" s="41">
        <v>7737935</v>
      </c>
      <c r="AH53" s="41">
        <v>6419954</v>
      </c>
      <c r="AI53" s="38">
        <v>7737935</v>
      </c>
      <c r="AJ53" s="44">
        <v>6419954</v>
      </c>
      <c r="AK53" s="41">
        <v>1317980.9043329244</v>
      </c>
      <c r="AL53" s="41">
        <v>605552.90254738694</v>
      </c>
      <c r="AM53" s="41">
        <v>2232470.7228731569</v>
      </c>
      <c r="AN53" s="41">
        <v>1919544.9874622887</v>
      </c>
      <c r="AO53" s="41">
        <v>1662385.3106566037</v>
      </c>
      <c r="AP53" s="46"/>
      <c r="AQ53" s="46"/>
      <c r="AR53" s="46"/>
      <c r="AS53" s="46"/>
    </row>
    <row r="54" spans="1:45" ht="15.5" customHeight="1" x14ac:dyDescent="0.2">
      <c r="A54" s="111" t="s">
        <v>169</v>
      </c>
      <c r="B54" s="55" t="s">
        <v>350</v>
      </c>
      <c r="C54" s="36" t="s">
        <v>261</v>
      </c>
      <c r="D54" s="37" t="s">
        <v>300</v>
      </c>
      <c r="E54" s="35" t="s">
        <v>168</v>
      </c>
      <c r="F54" s="36"/>
      <c r="G54" s="36">
        <v>4.4000000000000004</v>
      </c>
      <c r="H54" s="22">
        <v>4.0999999999999996</v>
      </c>
      <c r="I54" s="36">
        <v>4.0999999999999996</v>
      </c>
      <c r="J54" s="57">
        <v>4.5999999999999996</v>
      </c>
      <c r="K54" s="38">
        <v>12400000</v>
      </c>
      <c r="L54" s="39" t="s">
        <v>170</v>
      </c>
      <c r="M54" s="40">
        <v>1</v>
      </c>
      <c r="N54" s="38" t="s">
        <v>308</v>
      </c>
      <c r="O54" s="38">
        <v>10600000</v>
      </c>
      <c r="P54" s="41">
        <v>7099000</v>
      </c>
      <c r="Q54" s="41">
        <v>9300000</v>
      </c>
      <c r="R54" s="41">
        <v>893000</v>
      </c>
      <c r="S54" s="41">
        <v>1510952</v>
      </c>
      <c r="T54" s="41">
        <v>489325</v>
      </c>
      <c r="U54" s="41">
        <v>1684000</v>
      </c>
      <c r="V54" s="41">
        <v>0</v>
      </c>
      <c r="W54" s="41">
        <v>2173325</v>
      </c>
      <c r="X54" s="41">
        <v>12400000</v>
      </c>
      <c r="Y54" s="42">
        <v>1</v>
      </c>
      <c r="Z54" s="43" t="s">
        <v>40</v>
      </c>
      <c r="AA54" s="24">
        <v>12400000</v>
      </c>
      <c r="AB54" s="45">
        <v>4.9292699166638657E-2</v>
      </c>
      <c r="AC54" s="45">
        <v>2.6715754446384833E-2</v>
      </c>
      <c r="AD54" s="45">
        <v>0.18233769970393718</v>
      </c>
      <c r="AE54" s="45">
        <v>5.5855535141501093E-2</v>
      </c>
      <c r="AF54" s="45">
        <v>9.9244176842102336E-2</v>
      </c>
      <c r="AG54" s="41">
        <v>5126729</v>
      </c>
      <c r="AH54" s="41">
        <v>4515499</v>
      </c>
      <c r="AI54" s="38">
        <v>5126729</v>
      </c>
      <c r="AJ54" s="44">
        <v>4515499</v>
      </c>
      <c r="AK54" s="41">
        <v>611229.46966631932</v>
      </c>
      <c r="AL54" s="41">
        <v>331275.35513517191</v>
      </c>
      <c r="AM54" s="41">
        <v>2260987.4763288209</v>
      </c>
      <c r="AN54" s="41">
        <v>692608.63575461356</v>
      </c>
      <c r="AO54" s="41">
        <v>1230627.7928420689</v>
      </c>
      <c r="AP54" s="46"/>
      <c r="AQ54" s="46"/>
      <c r="AR54" s="46"/>
      <c r="AS54" s="46"/>
    </row>
    <row r="55" spans="1:45" ht="15.5" customHeight="1" x14ac:dyDescent="0.2">
      <c r="A55" s="111" t="s">
        <v>171</v>
      </c>
      <c r="B55" s="55" t="s">
        <v>351</v>
      </c>
      <c r="C55" s="36" t="s">
        <v>262</v>
      </c>
      <c r="D55" s="37" t="s">
        <v>302</v>
      </c>
      <c r="E55" s="35" t="s">
        <v>49</v>
      </c>
      <c r="F55" s="36"/>
      <c r="G55" s="36">
        <v>4.5999999999999996</v>
      </c>
      <c r="H55" s="22">
        <v>4.5</v>
      </c>
      <c r="I55" s="36">
        <v>4.5</v>
      </c>
      <c r="J55" s="57">
        <v>4.9000000000000004</v>
      </c>
      <c r="K55" s="38">
        <v>23460000</v>
      </c>
      <c r="L55" s="39" t="s">
        <v>172</v>
      </c>
      <c r="M55" s="40">
        <v>1</v>
      </c>
      <c r="N55" s="38" t="s">
        <v>309</v>
      </c>
      <c r="O55" s="38" t="e">
        <v>#N/A</v>
      </c>
      <c r="P55" s="41" t="e">
        <v>#N/A</v>
      </c>
      <c r="Q55" s="41">
        <v>16661471</v>
      </c>
      <c r="R55" s="41">
        <v>9700</v>
      </c>
      <c r="S55" s="41">
        <v>10799934</v>
      </c>
      <c r="T55" s="41">
        <v>12811</v>
      </c>
      <c r="U55" s="41">
        <v>7248000</v>
      </c>
      <c r="V55" s="41">
        <v>0</v>
      </c>
      <c r="W55" s="41">
        <v>7260811</v>
      </c>
      <c r="X55" s="41">
        <v>23460000</v>
      </c>
      <c r="Y55" s="42">
        <v>1</v>
      </c>
      <c r="Z55" s="43" t="s">
        <v>40</v>
      </c>
      <c r="AA55" s="24">
        <v>23460000</v>
      </c>
      <c r="AB55" s="45">
        <v>3.5400586820141175E-2</v>
      </c>
      <c r="AC55" s="45">
        <v>1.5460302120529746E-2</v>
      </c>
      <c r="AD55" s="45">
        <v>0.11559341295684189</v>
      </c>
      <c r="AE55" s="45">
        <v>7.5158225668619488E-2</v>
      </c>
      <c r="AF55" s="45">
        <v>7.3375743278457972E-2</v>
      </c>
      <c r="AG55" s="41">
        <v>7389625</v>
      </c>
      <c r="AH55" s="41">
        <v>6559127</v>
      </c>
      <c r="AI55" s="38">
        <v>7389625</v>
      </c>
      <c r="AJ55" s="44">
        <v>6559127</v>
      </c>
      <c r="AK55" s="41">
        <v>830497.76680051198</v>
      </c>
      <c r="AL55" s="41">
        <v>362698.68774762785</v>
      </c>
      <c r="AM55" s="41">
        <v>2711821.4679675107</v>
      </c>
      <c r="AN55" s="41">
        <v>1763211.9741858132</v>
      </c>
      <c r="AO55" s="41">
        <v>1721394.937312624</v>
      </c>
      <c r="AP55" s="46"/>
      <c r="AQ55" s="46"/>
      <c r="AR55" s="46"/>
      <c r="AS55" s="46"/>
    </row>
    <row r="56" spans="1:45" ht="15.5" customHeight="1" x14ac:dyDescent="0.2">
      <c r="A56" s="111" t="s">
        <v>173</v>
      </c>
      <c r="B56" s="55" t="s">
        <v>352</v>
      </c>
      <c r="C56" s="36" t="s">
        <v>263</v>
      </c>
      <c r="D56" s="37" t="s">
        <v>300</v>
      </c>
      <c r="E56" s="35" t="s">
        <v>57</v>
      </c>
      <c r="F56" s="36"/>
      <c r="G56" s="36">
        <v>3.8</v>
      </c>
      <c r="H56" s="22">
        <v>3.8</v>
      </c>
      <c r="I56" s="36">
        <v>3.8</v>
      </c>
      <c r="J56" s="57">
        <v>4.5</v>
      </c>
      <c r="K56" s="38">
        <v>6010000</v>
      </c>
      <c r="L56" s="39" t="s">
        <v>174</v>
      </c>
      <c r="M56" s="40">
        <v>0.31809039906848735</v>
      </c>
      <c r="N56" s="38" t="s">
        <v>308</v>
      </c>
      <c r="O56" s="38">
        <v>9241942.8571428563</v>
      </c>
      <c r="P56" s="41">
        <v>3697200</v>
      </c>
      <c r="Q56" s="41">
        <v>7800000</v>
      </c>
      <c r="R56" s="41">
        <v>1945674</v>
      </c>
      <c r="S56" s="41">
        <v>862253</v>
      </c>
      <c r="T56" s="41">
        <v>1199269</v>
      </c>
      <c r="U56" s="41">
        <v>538000</v>
      </c>
      <c r="V56" s="41">
        <v>0</v>
      </c>
      <c r="W56" s="41">
        <v>1737269</v>
      </c>
      <c r="X56" s="41">
        <v>7800000</v>
      </c>
      <c r="Y56" s="42">
        <v>0.41282946967291201</v>
      </c>
      <c r="Z56" s="43" t="s">
        <v>52</v>
      </c>
      <c r="AA56" s="24">
        <v>18894000</v>
      </c>
      <c r="AB56" s="45">
        <v>6.9092322485188706E-2</v>
      </c>
      <c r="AC56" s="45">
        <v>3.0851857005080571E-2</v>
      </c>
      <c r="AD56" s="45">
        <v>0.16669404894564246</v>
      </c>
      <c r="AE56" s="45">
        <v>9.2990840550039047E-2</v>
      </c>
      <c r="AF56" s="45">
        <v>6.0843475646646224E-2</v>
      </c>
      <c r="AG56" s="41">
        <v>7944408</v>
      </c>
      <c r="AH56" s="41">
        <v>6638978</v>
      </c>
      <c r="AI56" s="38">
        <v>3279686</v>
      </c>
      <c r="AJ56" s="44">
        <v>2740766</v>
      </c>
      <c r="AK56" s="41">
        <v>538920.11538447184</v>
      </c>
      <c r="AL56" s="41">
        <v>240644.48463962844</v>
      </c>
      <c r="AM56" s="41">
        <v>1300213.5817760113</v>
      </c>
      <c r="AN56" s="41">
        <v>725328.55629030452</v>
      </c>
      <c r="AO56" s="41">
        <v>474579.11004384054</v>
      </c>
      <c r="AP56" s="46"/>
      <c r="AQ56" s="46"/>
      <c r="AR56" s="46"/>
      <c r="AS56" s="46"/>
    </row>
    <row r="57" spans="1:45" ht="15.5" customHeight="1" x14ac:dyDescent="0.2">
      <c r="A57" s="35" t="s">
        <v>175</v>
      </c>
      <c r="B57" s="55" t="s">
        <v>353</v>
      </c>
      <c r="C57" s="36" t="s">
        <v>264</v>
      </c>
      <c r="D57" s="37" t="s">
        <v>302</v>
      </c>
      <c r="E57" s="35" t="s">
        <v>146</v>
      </c>
      <c r="F57" s="36"/>
      <c r="G57" s="36">
        <v>3.5</v>
      </c>
      <c r="H57" s="22">
        <v>3.5</v>
      </c>
      <c r="I57" s="36">
        <v>3</v>
      </c>
      <c r="J57" s="57">
        <v>3.8</v>
      </c>
      <c r="K57" s="38">
        <v>16982000</v>
      </c>
      <c r="L57" s="39" t="s">
        <v>176</v>
      </c>
      <c r="M57" s="40">
        <v>0.19983525535420099</v>
      </c>
      <c r="N57" s="38" t="s">
        <v>308</v>
      </c>
      <c r="O57" s="38" t="e">
        <v>#N/A</v>
      </c>
      <c r="P57" s="41" t="e">
        <v>#N/A</v>
      </c>
      <c r="Q57" s="41" t="e">
        <v>#N/A</v>
      </c>
      <c r="R57" s="41">
        <v>2617</v>
      </c>
      <c r="S57" s="41">
        <v>8388284</v>
      </c>
      <c r="T57" s="41">
        <v>3148508</v>
      </c>
      <c r="U57" s="41">
        <v>1921000</v>
      </c>
      <c r="V57" s="41">
        <v>0</v>
      </c>
      <c r="W57" s="41">
        <v>5069508</v>
      </c>
      <c r="X57" s="41">
        <v>16982000</v>
      </c>
      <c r="Y57" s="42">
        <v>0.19983525535420099</v>
      </c>
      <c r="Z57" s="43" t="s">
        <v>116</v>
      </c>
      <c r="AA57" s="24">
        <v>84980000</v>
      </c>
      <c r="AB57" s="45">
        <v>2.8030210185053202E-2</v>
      </c>
      <c r="AC57" s="45">
        <v>1.5150583270109895E-2</v>
      </c>
      <c r="AD57" s="45">
        <v>6.0753667148343383E-2</v>
      </c>
      <c r="AE57" s="45">
        <v>5.8756554756362912E-2</v>
      </c>
      <c r="AF57" s="45">
        <v>5.8127029326169297E-2</v>
      </c>
      <c r="AG57" s="41">
        <v>18765117</v>
      </c>
      <c r="AH57" s="41">
        <v>16383110</v>
      </c>
      <c r="AI57" s="38">
        <v>3749932</v>
      </c>
      <c r="AJ57" s="44">
        <v>3273923</v>
      </c>
      <c r="AK57" s="41">
        <v>476009.02936257346</v>
      </c>
      <c r="AL57" s="41">
        <v>257287.20509300623</v>
      </c>
      <c r="AM57" s="41">
        <v>1031718.7755131674</v>
      </c>
      <c r="AN57" s="41">
        <v>997803.81287255499</v>
      </c>
      <c r="AO57" s="41">
        <v>987113.21201700706</v>
      </c>
      <c r="AP57" s="46"/>
      <c r="AQ57" s="46"/>
      <c r="AR57" s="46"/>
      <c r="AS57" s="46"/>
    </row>
    <row r="58" spans="1:45" ht="15.5" customHeight="1" x14ac:dyDescent="0.2">
      <c r="A58" s="56" t="s">
        <v>222</v>
      </c>
      <c r="B58" s="55" t="s">
        <v>368</v>
      </c>
      <c r="C58" s="36" t="s">
        <v>223</v>
      </c>
      <c r="D58" s="37" t="s">
        <v>300</v>
      </c>
      <c r="E58" s="35" t="s">
        <v>93</v>
      </c>
      <c r="F58" s="36">
        <v>1</v>
      </c>
      <c r="G58" s="36">
        <v>2.4</v>
      </c>
      <c r="H58" s="22">
        <v>2.4</v>
      </c>
      <c r="I58" s="36">
        <v>1.5</v>
      </c>
      <c r="J58" s="57">
        <v>2.5</v>
      </c>
      <c r="K58" s="38">
        <v>15015000</v>
      </c>
      <c r="L58" s="39"/>
      <c r="M58" s="40">
        <v>0.21772544697881471</v>
      </c>
      <c r="N58" s="38" t="s">
        <v>308</v>
      </c>
      <c r="O58" s="38" t="e">
        <v>#N/A</v>
      </c>
      <c r="P58" s="41" t="e">
        <v>#N/A</v>
      </c>
      <c r="Q58" s="41" t="e">
        <v>#N/A</v>
      </c>
      <c r="R58" s="41">
        <v>3103217</v>
      </c>
      <c r="S58" s="41">
        <v>2491622.3333333302</v>
      </c>
      <c r="T58" s="41">
        <v>217877</v>
      </c>
      <c r="U58" s="41">
        <v>31000</v>
      </c>
      <c r="V58" s="41">
        <v>0</v>
      </c>
      <c r="W58" s="41">
        <v>248877</v>
      </c>
      <c r="X58" s="41">
        <v>248877</v>
      </c>
      <c r="Y58" s="42">
        <v>3.6088482229601382E-3</v>
      </c>
      <c r="Z58" s="43" t="s">
        <v>198</v>
      </c>
      <c r="AA58" s="24">
        <v>68963000</v>
      </c>
      <c r="AB58" s="45">
        <v>9.297739479727489E-2</v>
      </c>
      <c r="AC58" s="45">
        <v>2.962330986779001E-2</v>
      </c>
      <c r="AD58" s="45">
        <v>0.18432765218005862</v>
      </c>
      <c r="AE58" s="45">
        <v>9.2200415516279569E-2</v>
      </c>
      <c r="AF58" s="45">
        <v>4.1763628958960013E-2</v>
      </c>
      <c r="AG58" s="41">
        <v>30405263</v>
      </c>
      <c r="AH58" s="41">
        <v>23993263</v>
      </c>
      <c r="AI58" s="38">
        <v>109728</v>
      </c>
      <c r="AJ58" s="44">
        <v>86588</v>
      </c>
      <c r="AK58" s="41">
        <v>23139.935084961384</v>
      </c>
      <c r="AL58" s="41">
        <v>7372.5604899659747</v>
      </c>
      <c r="AM58" s="41">
        <v>45874.91309161645</v>
      </c>
      <c r="AN58" s="41">
        <v>22946.562812445114</v>
      </c>
      <c r="AO58" s="41">
        <v>10394.006684419091</v>
      </c>
      <c r="AP58" s="46"/>
      <c r="AQ58" s="46"/>
      <c r="AR58" s="46"/>
      <c r="AS58" s="46"/>
    </row>
    <row r="59" spans="1:45" ht="15.5" customHeight="1" x14ac:dyDescent="0.2">
      <c r="A59" s="35" t="s">
        <v>177</v>
      </c>
      <c r="B59" s="55" t="s">
        <v>354</v>
      </c>
      <c r="C59" s="36" t="s">
        <v>265</v>
      </c>
      <c r="D59" s="37" t="s">
        <v>300</v>
      </c>
      <c r="E59" s="35" t="s">
        <v>93</v>
      </c>
      <c r="F59" s="36"/>
      <c r="G59" s="36">
        <v>3.3</v>
      </c>
      <c r="H59" s="22">
        <v>3.2</v>
      </c>
      <c r="I59" s="36">
        <v>2.8</v>
      </c>
      <c r="J59" s="57">
        <v>3.3</v>
      </c>
      <c r="K59" s="38">
        <v>1741000</v>
      </c>
      <c r="L59" s="39" t="s">
        <v>178</v>
      </c>
      <c r="M59" s="40">
        <v>3.3456963314564638E-2</v>
      </c>
      <c r="N59" s="38" t="s">
        <v>308</v>
      </c>
      <c r="O59" s="38" t="e">
        <v>#N/A</v>
      </c>
      <c r="P59" s="41" t="e">
        <v>#N/A</v>
      </c>
      <c r="Q59" s="41" t="e">
        <v>#N/A</v>
      </c>
      <c r="R59" s="41">
        <v>58852</v>
      </c>
      <c r="S59" s="41">
        <v>2291871</v>
      </c>
      <c r="T59" s="41">
        <v>1680665</v>
      </c>
      <c r="U59" s="41">
        <v>4950</v>
      </c>
      <c r="V59" s="41">
        <v>0</v>
      </c>
      <c r="W59" s="41">
        <v>1685615</v>
      </c>
      <c r="X59" s="41">
        <v>4345015</v>
      </c>
      <c r="Y59" s="42">
        <v>8.3498568326383152E-2</v>
      </c>
      <c r="Z59" s="43" t="s">
        <v>179</v>
      </c>
      <c r="AA59" s="24">
        <v>52037000</v>
      </c>
      <c r="AB59" s="45">
        <v>6.3026339807148307E-2</v>
      </c>
      <c r="AC59" s="45">
        <v>3.0163471240382482E-2</v>
      </c>
      <c r="AD59" s="45">
        <v>0.19503871432533174</v>
      </c>
      <c r="AE59" s="45">
        <v>9.8950745666032666E-2</v>
      </c>
      <c r="AF59" s="45">
        <v>4.6029601964699525E-2</v>
      </c>
      <c r="AG59" s="41">
        <v>22542890</v>
      </c>
      <c r="AH59" s="41">
        <v>19263188</v>
      </c>
      <c r="AI59" s="38">
        <v>1882299</v>
      </c>
      <c r="AJ59" s="44">
        <v>1608449</v>
      </c>
      <c r="AK59" s="41">
        <v>273850.39185715647</v>
      </c>
      <c r="AL59" s="41">
        <v>131060.73499153049</v>
      </c>
      <c r="AM59" s="41">
        <v>847446.13932428136</v>
      </c>
      <c r="AN59" s="41">
        <v>429942.47418009694</v>
      </c>
      <c r="AO59" s="41">
        <v>199999.31098064891</v>
      </c>
      <c r="AP59" s="46"/>
      <c r="AQ59" s="46"/>
      <c r="AR59" s="46"/>
      <c r="AS59" s="46"/>
    </row>
    <row r="60" spans="1:45" ht="15.5" customHeight="1" x14ac:dyDescent="0.2">
      <c r="A60" s="35" t="s">
        <v>180</v>
      </c>
      <c r="B60" s="55" t="s">
        <v>355</v>
      </c>
      <c r="C60" s="36" t="s">
        <v>266</v>
      </c>
      <c r="D60" s="37" t="s">
        <v>306</v>
      </c>
      <c r="E60" s="35" t="s">
        <v>57</v>
      </c>
      <c r="F60" s="36"/>
      <c r="G60" s="36">
        <v>4.5</v>
      </c>
      <c r="H60" s="22">
        <v>4.3</v>
      </c>
      <c r="I60" s="36">
        <v>3.3</v>
      </c>
      <c r="J60" s="57">
        <v>4.5</v>
      </c>
      <c r="K60" s="38">
        <v>16749000</v>
      </c>
      <c r="L60" s="39" t="s">
        <v>181</v>
      </c>
      <c r="M60" s="40">
        <v>0.43894960295620727</v>
      </c>
      <c r="N60" s="38" t="s">
        <v>308</v>
      </c>
      <c r="O60" s="38" t="e">
        <v>#N/A</v>
      </c>
      <c r="P60" s="41" t="e">
        <v>#N/A</v>
      </c>
      <c r="Q60" s="41">
        <v>12700000</v>
      </c>
      <c r="R60" s="41">
        <v>0</v>
      </c>
      <c r="S60" s="41">
        <v>14869193.123374401</v>
      </c>
      <c r="T60" s="41">
        <v>2646</v>
      </c>
      <c r="U60" s="41">
        <v>3689000</v>
      </c>
      <c r="V60" s="41">
        <v>0</v>
      </c>
      <c r="W60" s="41">
        <v>3691646</v>
      </c>
      <c r="X60" s="41">
        <v>18560839.123374403</v>
      </c>
      <c r="Y60" s="42">
        <v>0.48643339684394482</v>
      </c>
      <c r="Z60" s="43" t="s">
        <v>182</v>
      </c>
      <c r="AA60" s="24">
        <v>38157000</v>
      </c>
      <c r="AB60" s="45">
        <v>1.5920695914835241E-2</v>
      </c>
      <c r="AC60" s="45">
        <v>1.0444325075967325E-2</v>
      </c>
      <c r="AD60" s="45">
        <v>4.8432988822162605E-2</v>
      </c>
      <c r="AE60" s="45">
        <v>6.178973748209303E-2</v>
      </c>
      <c r="AF60" s="45">
        <v>2.1965590155555634E-2</v>
      </c>
      <c r="AG60" s="41">
        <v>6049920</v>
      </c>
      <c r="AH60" s="41">
        <v>5442434</v>
      </c>
      <c r="AI60" s="38">
        <v>2942883</v>
      </c>
      <c r="AJ60" s="44">
        <v>2647382</v>
      </c>
      <c r="AK60" s="41">
        <v>295501.47560742102</v>
      </c>
      <c r="AL60" s="41">
        <v>193855.43748725468</v>
      </c>
      <c r="AM60" s="41">
        <v>898956.9137923508</v>
      </c>
      <c r="AN60" s="41">
        <v>1146869.376880666</v>
      </c>
      <c r="AO60" s="41">
        <v>407699.78512724466</v>
      </c>
      <c r="AP60" s="46"/>
      <c r="AQ60" s="46"/>
      <c r="AR60" s="46"/>
      <c r="AS60" s="46"/>
    </row>
    <row r="61" spans="1:45" ht="15.5" customHeight="1" x14ac:dyDescent="0.2">
      <c r="A61" s="35" t="s">
        <v>184</v>
      </c>
      <c r="B61" s="55" t="s">
        <v>356</v>
      </c>
      <c r="C61" s="36" t="s">
        <v>267</v>
      </c>
      <c r="D61" s="37" t="s">
        <v>301</v>
      </c>
      <c r="E61" s="35" t="s">
        <v>183</v>
      </c>
      <c r="F61" s="36"/>
      <c r="G61" s="36">
        <v>4</v>
      </c>
      <c r="H61" s="22">
        <v>4</v>
      </c>
      <c r="I61" s="36">
        <v>3.8</v>
      </c>
      <c r="J61" s="57">
        <v>4.3</v>
      </c>
      <c r="K61" s="38">
        <v>19899000</v>
      </c>
      <c r="L61" s="39" t="s">
        <v>185</v>
      </c>
      <c r="M61" s="40">
        <v>0.69002704764546774</v>
      </c>
      <c r="N61" s="38" t="s">
        <v>310</v>
      </c>
      <c r="O61" s="38" t="e">
        <v>#N/A</v>
      </c>
      <c r="P61" s="41" t="e">
        <v>#N/A</v>
      </c>
      <c r="Q61" s="41">
        <v>7600000</v>
      </c>
      <c r="R61" s="41">
        <v>29000</v>
      </c>
      <c r="S61" s="41">
        <v>9313474</v>
      </c>
      <c r="T61" s="41">
        <v>29336</v>
      </c>
      <c r="U61" s="41">
        <v>500</v>
      </c>
      <c r="V61" s="41">
        <v>0</v>
      </c>
      <c r="W61" s="41">
        <v>29836</v>
      </c>
      <c r="X61" s="41">
        <v>19899000</v>
      </c>
      <c r="Y61" s="42">
        <v>0.69002704764546774</v>
      </c>
      <c r="Z61" s="43" t="s">
        <v>116</v>
      </c>
      <c r="AA61" s="24">
        <v>28838000</v>
      </c>
      <c r="AB61" s="45">
        <v>3.0912653731226626E-2</v>
      </c>
      <c r="AC61" s="45">
        <v>1.8091185516875215E-2</v>
      </c>
      <c r="AD61" s="45">
        <v>0.11538450394465129</v>
      </c>
      <c r="AE61" s="45">
        <v>6.0055784889035506E-2</v>
      </c>
      <c r="AF61" s="45">
        <v>3.9777845573140652E-2</v>
      </c>
      <c r="AG61" s="41">
        <v>7619633</v>
      </c>
      <c r="AH61" s="41">
        <v>6728174</v>
      </c>
      <c r="AI61" s="38">
        <v>5257753</v>
      </c>
      <c r="AJ61" s="44">
        <v>4642622</v>
      </c>
      <c r="AK61" s="41">
        <v>615130.89659767866</v>
      </c>
      <c r="AL61" s="41">
        <v>359996.50060029991</v>
      </c>
      <c r="AM61" s="41">
        <v>2296036.243994616</v>
      </c>
      <c r="AN61" s="41">
        <v>1195050.0635069173</v>
      </c>
      <c r="AO61" s="41">
        <v>791539.34905992576</v>
      </c>
      <c r="AP61" s="46"/>
      <c r="AQ61" s="46"/>
      <c r="AR61" s="46"/>
      <c r="AS61" s="46"/>
    </row>
    <row r="62" spans="1:45" ht="15.5" customHeight="1" x14ac:dyDescent="0.2">
      <c r="A62" s="35" t="s">
        <v>186</v>
      </c>
      <c r="B62" s="55" t="s">
        <v>357</v>
      </c>
      <c r="C62" s="36" t="s">
        <v>268</v>
      </c>
      <c r="D62" s="37" t="s">
        <v>302</v>
      </c>
      <c r="E62" s="35" t="s">
        <v>125</v>
      </c>
      <c r="F62" s="36"/>
      <c r="G62" s="36">
        <v>4.7</v>
      </c>
      <c r="H62" s="22">
        <v>4.5999999999999996</v>
      </c>
      <c r="I62" s="36">
        <v>4.2</v>
      </c>
      <c r="J62" s="57">
        <v>4.9000000000000004</v>
      </c>
      <c r="K62" s="38">
        <v>34450000</v>
      </c>
      <c r="L62" s="39" t="s">
        <v>187</v>
      </c>
      <c r="M62" s="40">
        <v>1</v>
      </c>
      <c r="N62" s="38" t="s">
        <v>308</v>
      </c>
      <c r="O62" s="38" t="e">
        <v>#N/A</v>
      </c>
      <c r="P62" s="41" t="e">
        <v>#N/A</v>
      </c>
      <c r="Q62" s="41">
        <v>19540000</v>
      </c>
      <c r="R62" s="41">
        <v>301664</v>
      </c>
      <c r="S62" s="41">
        <v>7062950.5</v>
      </c>
      <c r="T62" s="41">
        <v>47189</v>
      </c>
      <c r="U62" s="41">
        <v>4516000</v>
      </c>
      <c r="V62" s="41">
        <v>0</v>
      </c>
      <c r="W62" s="41">
        <v>4563189</v>
      </c>
      <c r="X62" s="41">
        <v>34450000</v>
      </c>
      <c r="Y62" s="42">
        <v>1</v>
      </c>
      <c r="Z62" s="43" t="s">
        <v>40</v>
      </c>
      <c r="AA62" s="24">
        <v>34450000</v>
      </c>
      <c r="AB62" s="45">
        <v>6.1243045615804834E-2</v>
      </c>
      <c r="AC62" s="45">
        <v>2.3328239673432363E-2</v>
      </c>
      <c r="AD62" s="45">
        <v>0.13418986499867644</v>
      </c>
      <c r="AE62" s="45">
        <v>6.1718905473331462E-2</v>
      </c>
      <c r="AF62" s="45">
        <v>5.7876485318309981E-2</v>
      </c>
      <c r="AG62" s="41">
        <v>11656383</v>
      </c>
      <c r="AH62" s="41">
        <v>9546560</v>
      </c>
      <c r="AI62" s="38">
        <v>11656383</v>
      </c>
      <c r="AJ62" s="44">
        <v>9546560</v>
      </c>
      <c r="AK62" s="41">
        <v>2109822.9214644767</v>
      </c>
      <c r="AL62" s="41">
        <v>803657.85674974485</v>
      </c>
      <c r="AM62" s="41">
        <v>4622840.8492044033</v>
      </c>
      <c r="AN62" s="41">
        <v>2126216.2935562688</v>
      </c>
      <c r="AO62" s="41">
        <v>1993844.9192157788</v>
      </c>
      <c r="AP62" s="46"/>
      <c r="AQ62" s="46"/>
      <c r="AR62" s="46"/>
      <c r="AS62" s="46"/>
    </row>
    <row r="63" spans="1:45" ht="15.5" customHeight="1" x14ac:dyDescent="0.2">
      <c r="A63" s="35" t="s">
        <v>189</v>
      </c>
      <c r="B63" s="55" t="s">
        <v>358</v>
      </c>
      <c r="C63" s="36" t="s">
        <v>269</v>
      </c>
      <c r="D63" s="37" t="s">
        <v>300</v>
      </c>
      <c r="E63" s="35" t="s">
        <v>188</v>
      </c>
      <c r="F63" s="36"/>
      <c r="G63" s="36">
        <v>3.6</v>
      </c>
      <c r="H63" s="22">
        <v>2.9</v>
      </c>
      <c r="I63" s="54">
        <v>2.7</v>
      </c>
      <c r="J63" s="112">
        <v>3.6</v>
      </c>
      <c r="K63" s="38">
        <v>15523000</v>
      </c>
      <c r="L63" s="39" t="s">
        <v>190</v>
      </c>
      <c r="M63" s="40">
        <v>0.72412184540747304</v>
      </c>
      <c r="N63" s="38" t="s">
        <v>308</v>
      </c>
      <c r="O63" s="38" t="e">
        <v>#N/A</v>
      </c>
      <c r="P63" s="41" t="e">
        <v>#N/A</v>
      </c>
      <c r="Q63" s="41">
        <v>5400000</v>
      </c>
      <c r="R63" s="41">
        <v>6620102</v>
      </c>
      <c r="S63" s="41">
        <v>71759</v>
      </c>
      <c r="T63" s="41">
        <v>75118</v>
      </c>
      <c r="U63" s="41">
        <v>9000</v>
      </c>
      <c r="V63" s="41">
        <v>0</v>
      </c>
      <c r="W63" s="41">
        <v>84118</v>
      </c>
      <c r="X63" s="41">
        <v>6836773</v>
      </c>
      <c r="Y63" s="42">
        <v>0.31892396324112515</v>
      </c>
      <c r="Z63" s="43" t="s">
        <v>191</v>
      </c>
      <c r="AA63" s="24">
        <v>21437000</v>
      </c>
      <c r="AB63" s="45">
        <v>8.7626788599575414E-2</v>
      </c>
      <c r="AC63" s="45">
        <v>2.8150163349532777E-2</v>
      </c>
      <c r="AD63" s="45">
        <v>0.18466379382516812</v>
      </c>
      <c r="AE63" s="45">
        <v>4.7665830356304888E-2</v>
      </c>
      <c r="AF63" s="45">
        <v>6.5924932801227951E-2</v>
      </c>
      <c r="AG63" s="41">
        <v>8875593</v>
      </c>
      <c r="AH63" s="41">
        <v>6997138</v>
      </c>
      <c r="AI63" s="38">
        <v>2830639</v>
      </c>
      <c r="AJ63" s="50">
        <v>2231555</v>
      </c>
      <c r="AK63" s="41">
        <v>599084.46237428498</v>
      </c>
      <c r="AL63" s="41">
        <v>192456.27673367524</v>
      </c>
      <c r="AM63" s="41">
        <v>1262504.4397014761</v>
      </c>
      <c r="AN63" s="41">
        <v>325880.46200256562</v>
      </c>
      <c r="AO63" s="41">
        <v>450713.80060224963</v>
      </c>
      <c r="AP63" s="46"/>
      <c r="AQ63" s="46"/>
      <c r="AR63" s="46"/>
      <c r="AS63" s="46"/>
    </row>
    <row r="64" spans="1:45" ht="15.5" customHeight="1" x14ac:dyDescent="0.2">
      <c r="A64" s="35" t="s">
        <v>193</v>
      </c>
      <c r="B64" s="55" t="s">
        <v>359</v>
      </c>
      <c r="C64" s="36" t="s">
        <v>270</v>
      </c>
      <c r="D64" s="37" t="s">
        <v>300</v>
      </c>
      <c r="E64" s="35" t="s">
        <v>192</v>
      </c>
      <c r="F64" s="36"/>
      <c r="G64" s="36">
        <v>3.8</v>
      </c>
      <c r="H64" s="22">
        <v>3.5</v>
      </c>
      <c r="I64" s="36">
        <v>3.4</v>
      </c>
      <c r="J64" s="57">
        <v>3.9</v>
      </c>
      <c r="K64" s="38">
        <v>16698000</v>
      </c>
      <c r="L64" s="39" t="s">
        <v>194</v>
      </c>
      <c r="M64" s="40">
        <v>1</v>
      </c>
      <c r="N64" s="38" t="s">
        <v>308</v>
      </c>
      <c r="O64" s="38" t="e">
        <v>#N/A</v>
      </c>
      <c r="P64" s="41" t="e">
        <v>#N/A</v>
      </c>
      <c r="Q64" s="41">
        <v>7611301</v>
      </c>
      <c r="R64" s="41">
        <v>7600000</v>
      </c>
      <c r="S64" s="41">
        <v>483656</v>
      </c>
      <c r="T64" s="41">
        <v>9095</v>
      </c>
      <c r="U64" s="41">
        <v>610</v>
      </c>
      <c r="V64" s="41">
        <v>0</v>
      </c>
      <c r="W64" s="41">
        <v>9705</v>
      </c>
      <c r="X64" s="41">
        <v>11190862.65</v>
      </c>
      <c r="Y64" s="42">
        <v>0.67019179841897236</v>
      </c>
      <c r="Z64" s="43" t="s">
        <v>195</v>
      </c>
      <c r="AA64" s="24">
        <v>16698000</v>
      </c>
      <c r="AB64" s="45">
        <v>5.4715303021944141E-2</v>
      </c>
      <c r="AC64" s="45">
        <v>2.7477688315731243E-2</v>
      </c>
      <c r="AD64" s="45">
        <v>0.18996082908071663</v>
      </c>
      <c r="AE64" s="45">
        <v>4.8944479321311955E-2</v>
      </c>
      <c r="AF64" s="45">
        <v>8.8765427123721999E-2</v>
      </c>
      <c r="AG64" s="41">
        <v>6843905</v>
      </c>
      <c r="AH64" s="41">
        <v>5930268</v>
      </c>
      <c r="AI64" s="38">
        <v>4586729</v>
      </c>
      <c r="AJ64" s="44">
        <v>3974417</v>
      </c>
      <c r="AK64" s="41">
        <v>612311.44097170688</v>
      </c>
      <c r="AL64" s="41">
        <v>307499.0358808582</v>
      </c>
      <c r="AM64" s="41">
        <v>2125825.5471224259</v>
      </c>
      <c r="AN64" s="41">
        <v>547730.94556056731</v>
      </c>
      <c r="AO64" s="41">
        <v>993361.70301015757</v>
      </c>
      <c r="AP64" s="46"/>
      <c r="AQ64" s="46"/>
      <c r="AR64" s="46"/>
      <c r="AS64" s="46"/>
    </row>
    <row r="65" spans="1:45" ht="15.5" customHeight="1" x14ac:dyDescent="0.2">
      <c r="A65" s="115"/>
      <c r="B65" s="116"/>
      <c r="C65" s="117"/>
      <c r="D65" s="118"/>
      <c r="E65" s="119"/>
      <c r="F65" s="117"/>
      <c r="G65" s="117"/>
      <c r="H65" s="120"/>
      <c r="I65" s="117"/>
      <c r="J65" s="121"/>
      <c r="K65" s="122"/>
      <c r="L65" s="123"/>
      <c r="M65" s="124"/>
      <c r="N65" s="122"/>
      <c r="O65" s="122"/>
      <c r="P65" s="125"/>
      <c r="Q65" s="125"/>
      <c r="R65" s="125"/>
      <c r="S65" s="125"/>
      <c r="T65" s="125"/>
      <c r="U65" s="125"/>
      <c r="V65" s="125"/>
      <c r="W65" s="125"/>
      <c r="X65" s="125"/>
      <c r="Y65" s="126"/>
      <c r="Z65" s="127"/>
      <c r="AA65" s="128"/>
      <c r="AB65" s="126"/>
      <c r="AC65" s="126"/>
      <c r="AD65" s="126"/>
      <c r="AE65" s="126"/>
      <c r="AF65" s="126"/>
      <c r="AG65" s="125"/>
      <c r="AH65" s="125"/>
      <c r="AI65" s="122"/>
      <c r="AJ65" s="129"/>
      <c r="AK65" s="125"/>
      <c r="AL65" s="125"/>
      <c r="AM65" s="125">
        <f>SUM(Table142[CA_PR])</f>
        <v>108194005.79530236</v>
      </c>
      <c r="AN65" s="125">
        <f>SUM(Table142[CA_LS])</f>
        <v>55384571.826547138</v>
      </c>
      <c r="AO65" s="125"/>
    </row>
    <row r="66" spans="1:45" ht="15.5" customHeight="1" x14ac:dyDescent="0.2">
      <c r="AJ66" s="109"/>
    </row>
    <row r="67" spans="1:45" ht="15.5" customHeight="1" x14ac:dyDescent="0.2"/>
    <row r="68" spans="1:45" ht="15.5" customHeight="1" x14ac:dyDescent="0.2">
      <c r="AO68" s="110"/>
      <c r="AR68" s="60"/>
      <c r="AS68" s="60"/>
    </row>
    <row r="69" spans="1:45" ht="15.5" customHeight="1" x14ac:dyDescent="0.2"/>
    <row r="73" spans="1:45" x14ac:dyDescent="0.2">
      <c r="AI73" s="113"/>
    </row>
    <row r="74" spans="1:45" x14ac:dyDescent="0.2">
      <c r="AI74" s="113"/>
    </row>
    <row r="75" spans="1:45" x14ac:dyDescent="0.2">
      <c r="AI75" s="113"/>
    </row>
    <row r="76" spans="1:45" x14ac:dyDescent="0.2">
      <c r="AI76" s="113"/>
    </row>
    <row r="77" spans="1:45" x14ac:dyDescent="0.2">
      <c r="AI77" s="113"/>
    </row>
    <row r="78" spans="1:45" x14ac:dyDescent="0.2">
      <c r="AI78" s="113"/>
    </row>
    <row r="79" spans="1:45" x14ac:dyDescent="0.2">
      <c r="AI79" s="113"/>
    </row>
    <row r="80" spans="1:45" x14ac:dyDescent="0.2">
      <c r="AI80" s="113"/>
    </row>
    <row r="81" spans="35:35" x14ac:dyDescent="0.2">
      <c r="AI81" s="113"/>
    </row>
    <row r="82" spans="35:35" x14ac:dyDescent="0.2">
      <c r="AI82" s="113"/>
    </row>
    <row r="83" spans="35:35" x14ac:dyDescent="0.2">
      <c r="AI83" s="113"/>
    </row>
    <row r="84" spans="35:35" x14ac:dyDescent="0.2">
      <c r="AI84" s="113"/>
    </row>
    <row r="85" spans="35:35" x14ac:dyDescent="0.2">
      <c r="AI85" s="113"/>
    </row>
    <row r="86" spans="35:35" x14ac:dyDescent="0.2">
      <c r="AI86" s="113"/>
    </row>
    <row r="87" spans="35:35" x14ac:dyDescent="0.2">
      <c r="AI87" s="113"/>
    </row>
    <row r="88" spans="35:35" x14ac:dyDescent="0.2">
      <c r="AI88" s="113"/>
    </row>
    <row r="89" spans="35:35" x14ac:dyDescent="0.2">
      <c r="AI89" s="113"/>
    </row>
    <row r="90" spans="35:35" x14ac:dyDescent="0.2">
      <c r="AI90" s="113"/>
    </row>
    <row r="91" spans="35:35" x14ac:dyDescent="0.2">
      <c r="AI91" s="113"/>
    </row>
    <row r="92" spans="35:35" x14ac:dyDescent="0.2">
      <c r="AI92" s="113"/>
    </row>
    <row r="93" spans="35:35" x14ac:dyDescent="0.2">
      <c r="AI93" s="113"/>
    </row>
    <row r="94" spans="35:35" x14ac:dyDescent="0.2">
      <c r="AI94" s="113"/>
    </row>
    <row r="95" spans="35:35" x14ac:dyDescent="0.2">
      <c r="AI95" s="113"/>
    </row>
    <row r="96" spans="35:35" x14ac:dyDescent="0.2">
      <c r="AI96" s="113"/>
    </row>
    <row r="97" spans="35:35" x14ac:dyDescent="0.2">
      <c r="AI97" s="113"/>
    </row>
    <row r="98" spans="35:35" x14ac:dyDescent="0.2">
      <c r="AI98" s="113"/>
    </row>
    <row r="99" spans="35:35" x14ac:dyDescent="0.2">
      <c r="AI99" s="113"/>
    </row>
    <row r="100" spans="35:35" x14ac:dyDescent="0.2">
      <c r="AI100" s="113"/>
    </row>
    <row r="101" spans="35:35" x14ac:dyDescent="0.2">
      <c r="AI101" s="113"/>
    </row>
    <row r="102" spans="35:35" x14ac:dyDescent="0.2">
      <c r="AI102" s="113"/>
    </row>
    <row r="103" spans="35:35" x14ac:dyDescent="0.2">
      <c r="AI103" s="113"/>
    </row>
    <row r="104" spans="35:35" x14ac:dyDescent="0.2">
      <c r="AI104" s="113"/>
    </row>
    <row r="105" spans="35:35" x14ac:dyDescent="0.2">
      <c r="AI105" s="113"/>
    </row>
    <row r="106" spans="35:35" x14ac:dyDescent="0.2">
      <c r="AI106" s="113"/>
    </row>
    <row r="107" spans="35:35" x14ac:dyDescent="0.2">
      <c r="AI107" s="113"/>
    </row>
    <row r="108" spans="35:35" x14ac:dyDescent="0.2">
      <c r="AI108" s="113"/>
    </row>
    <row r="109" spans="35:35" x14ac:dyDescent="0.2">
      <c r="AI109" s="113"/>
    </row>
    <row r="110" spans="35:35" x14ac:dyDescent="0.2">
      <c r="AI110" s="113"/>
    </row>
    <row r="111" spans="35:35" x14ac:dyDescent="0.2">
      <c r="AI111" s="113"/>
    </row>
    <row r="112" spans="35:35" x14ac:dyDescent="0.2">
      <c r="AI112" s="113"/>
    </row>
    <row r="113" spans="35:35" x14ac:dyDescent="0.2">
      <c r="AI113" s="113"/>
    </row>
    <row r="114" spans="35:35" x14ac:dyDescent="0.2">
      <c r="AI114" s="113"/>
    </row>
    <row r="115" spans="35:35" x14ac:dyDescent="0.2">
      <c r="AI115" s="113"/>
    </row>
    <row r="116" spans="35:35" x14ac:dyDescent="0.2">
      <c r="AI116" s="113"/>
    </row>
    <row r="117" spans="35:35" x14ac:dyDescent="0.2">
      <c r="AI117" s="113"/>
    </row>
    <row r="118" spans="35:35" x14ac:dyDescent="0.2">
      <c r="AI118" s="113"/>
    </row>
    <row r="119" spans="35:35" x14ac:dyDescent="0.2">
      <c r="AI119" s="113"/>
    </row>
    <row r="120" spans="35:35" x14ac:dyDescent="0.2">
      <c r="AI120" s="113"/>
    </row>
    <row r="121" spans="35:35" x14ac:dyDescent="0.2">
      <c r="AI121" s="113"/>
    </row>
    <row r="122" spans="35:35" x14ac:dyDescent="0.2">
      <c r="AI122" s="113"/>
    </row>
    <row r="123" spans="35:35" x14ac:dyDescent="0.2">
      <c r="AI123" s="113"/>
    </row>
    <row r="124" spans="35:35" x14ac:dyDescent="0.2">
      <c r="AI124" s="113"/>
    </row>
    <row r="125" spans="35:35" x14ac:dyDescent="0.2">
      <c r="AI125" s="113"/>
    </row>
    <row r="126" spans="35:35" x14ac:dyDescent="0.2">
      <c r="AI126" s="113"/>
    </row>
    <row r="127" spans="35:35" x14ac:dyDescent="0.2">
      <c r="AI127" s="113"/>
    </row>
    <row r="128" spans="35:35" x14ac:dyDescent="0.2">
      <c r="AI128" s="113"/>
    </row>
    <row r="129" spans="35:35" x14ac:dyDescent="0.2">
      <c r="AI129" s="113"/>
    </row>
    <row r="130" spans="35:35" x14ac:dyDescent="0.2">
      <c r="AI130" s="113"/>
    </row>
    <row r="131" spans="35:35" x14ac:dyDescent="0.2">
      <c r="AI131" s="113"/>
    </row>
    <row r="132" spans="35:35" x14ac:dyDescent="0.2">
      <c r="AI132" s="113"/>
    </row>
  </sheetData>
  <mergeCells count="2">
    <mergeCell ref="AG2:AO2"/>
    <mergeCell ref="AB2:AF2"/>
  </mergeCells>
  <phoneticPr fontId="18" type="noConversion"/>
  <conditionalFormatting sqref="G5:G64">
    <cfRule type="colorScale" priority="13">
      <colorScale>
        <cfvo type="min"/>
        <cfvo type="percentile" val="50"/>
        <cfvo type="max"/>
        <color rgb="FF63BE7B"/>
        <color rgb="FFFFEB84"/>
        <color rgb="FFF8696B"/>
      </colorScale>
    </cfRule>
  </conditionalFormatting>
  <conditionalFormatting sqref="H5:H64">
    <cfRule type="colorScale" priority="14">
      <colorScale>
        <cfvo type="min"/>
        <cfvo type="max"/>
        <color rgb="FFFCFCFF"/>
        <color rgb="FFF8696B"/>
      </colorScale>
    </cfRule>
    <cfRule type="expression" dxfId="83" priority="15">
      <formula>"&gt;=4"</formula>
    </cfRule>
  </conditionalFormatting>
  <conditionalFormatting sqref="H40:H51">
    <cfRule type="colorScale" priority="6">
      <colorScale>
        <cfvo type="min"/>
        <cfvo type="max"/>
        <color rgb="FFFCFCFF"/>
        <color rgb="FFF8696B"/>
      </colorScale>
    </cfRule>
  </conditionalFormatting>
  <conditionalFormatting sqref="I5:J64">
    <cfRule type="colorScale" priority="16">
      <colorScale>
        <cfvo type="min"/>
        <cfvo type="percentile" val="50"/>
        <cfvo type="max"/>
        <color rgb="FF63BE7B"/>
        <color rgb="FFFFEB84"/>
        <color rgb="FFF8696B"/>
      </colorScale>
    </cfRule>
  </conditionalFormatting>
  <conditionalFormatting sqref="K5:L64 N5:N64">
    <cfRule type="colorScale" priority="17">
      <colorScale>
        <cfvo type="min"/>
        <cfvo type="percentile" val="50"/>
        <cfvo type="max"/>
        <color rgb="FF63BE7B"/>
        <color rgb="FFFFEB84"/>
        <color rgb="FFF8696B"/>
      </colorScale>
    </cfRule>
  </conditionalFormatting>
  <conditionalFormatting sqref="M1:M4">
    <cfRule type="colorScale" priority="8">
      <colorScale>
        <cfvo type="min"/>
        <cfvo type="max"/>
        <color rgb="FFFCFCFF"/>
        <color rgb="FFF8696B"/>
      </colorScale>
    </cfRule>
    <cfRule type="top10" dxfId="82" priority="9" rank="1"/>
  </conditionalFormatting>
  <conditionalFormatting sqref="M1:M51">
    <cfRule type="colorScale" priority="10">
      <colorScale>
        <cfvo type="min"/>
        <cfvo type="percentile" val="50"/>
        <cfvo type="max"/>
        <color rgb="FF63BE7B"/>
        <color rgb="FFFFEB84"/>
        <color rgb="FFF8696B"/>
      </colorScale>
    </cfRule>
  </conditionalFormatting>
  <conditionalFormatting sqref="X5:X64">
    <cfRule type="colorScale" priority="18">
      <colorScale>
        <cfvo type="min"/>
        <cfvo type="max"/>
        <color rgb="FFFCFCFF"/>
        <color rgb="FFF8696B"/>
      </colorScale>
    </cfRule>
  </conditionalFormatting>
  <conditionalFormatting sqref="X6:X12 X14:X51">
    <cfRule type="colorScale" priority="4">
      <colorScale>
        <cfvo type="min"/>
        <cfvo type="max"/>
        <color rgb="FFFCFCFF"/>
        <color rgb="FFF8696B"/>
      </colorScale>
    </cfRule>
  </conditionalFormatting>
  <conditionalFormatting sqref="X13">
    <cfRule type="colorScale" priority="1">
      <colorScale>
        <cfvo type="min"/>
        <cfvo type="max"/>
        <color rgb="FFFCFCFF"/>
        <color rgb="FFF8696B"/>
      </colorScale>
    </cfRule>
    <cfRule type="colorScale" priority="2">
      <colorScale>
        <cfvo type="min"/>
        <cfvo type="max"/>
        <color rgb="FFFCFCFF"/>
        <color rgb="FFF8696B"/>
      </colorScale>
    </cfRule>
    <cfRule type="colorScale" priority="3">
      <colorScale>
        <cfvo type="min"/>
        <cfvo type="percentile" val="50"/>
        <cfvo type="max"/>
        <color rgb="FF63BE7B"/>
        <color rgb="FFFFEB84"/>
        <color rgb="FFF8696B"/>
      </colorScale>
    </cfRule>
  </conditionalFormatting>
  <conditionalFormatting sqref="X35">
    <cfRule type="colorScale" priority="5">
      <colorScale>
        <cfvo type="min"/>
        <cfvo type="percentile" val="50"/>
        <cfvo type="max"/>
        <color rgb="FF63BE7B"/>
        <color rgb="FFFFEB84"/>
        <color rgb="FFF8696B"/>
      </colorScale>
    </cfRule>
  </conditionalFormatting>
  <conditionalFormatting sqref="Y5:Y64">
    <cfRule type="colorScale" priority="19">
      <colorScale>
        <cfvo type="min"/>
        <cfvo type="max"/>
        <color rgb="FFFCFCFF"/>
        <color rgb="FFF8696B"/>
      </colorScale>
    </cfRule>
    <cfRule type="colorScale" priority="20">
      <colorScale>
        <cfvo type="min"/>
        <cfvo type="percentile" val="50"/>
        <cfvo type="max"/>
        <color rgb="FF63BE7B"/>
        <color rgb="FFFFEB84"/>
        <color rgb="FFF8696B"/>
      </colorScale>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C8D56-012C-430C-B526-00EF3D6A1468}">
  <dimension ref="A1:AZ64"/>
  <sheetViews>
    <sheetView topLeftCell="W2" zoomScale="80" zoomScaleNormal="80" workbookViewId="0">
      <selection activeCell="O34" sqref="O34"/>
    </sheetView>
  </sheetViews>
  <sheetFormatPr baseColWidth="10" defaultColWidth="16.83203125" defaultRowHeight="15" x14ac:dyDescent="0.2"/>
  <cols>
    <col min="1" max="51" width="16.83203125" style="69"/>
    <col min="52" max="52" width="255.83203125" style="69" bestFit="1" customWidth="1"/>
    <col min="53" max="16384" width="16.83203125" style="69"/>
  </cols>
  <sheetData>
    <row r="1" spans="1:52" x14ac:dyDescent="0.2">
      <c r="A1" s="65"/>
      <c r="B1" s="136" t="s">
        <v>271</v>
      </c>
      <c r="C1" s="136"/>
      <c r="D1" s="136"/>
      <c r="E1" s="136"/>
      <c r="F1" s="136"/>
      <c r="G1" s="136" t="s">
        <v>272</v>
      </c>
      <c r="H1" s="136"/>
      <c r="I1" s="136"/>
      <c r="J1" s="136"/>
      <c r="K1" s="136"/>
      <c r="L1" s="136" t="s">
        <v>273</v>
      </c>
      <c r="M1" s="136"/>
      <c r="N1" s="136"/>
      <c r="O1" s="136"/>
      <c r="P1" s="136"/>
      <c r="Q1" s="136" t="s">
        <v>274</v>
      </c>
      <c r="R1" s="136"/>
      <c r="S1" s="136"/>
      <c r="T1" s="136"/>
      <c r="U1" s="136"/>
      <c r="V1" s="135" t="s">
        <v>0</v>
      </c>
      <c r="W1" s="135"/>
      <c r="X1" s="135"/>
      <c r="Y1" s="135"/>
      <c r="Z1" s="135"/>
      <c r="AA1" s="135" t="s">
        <v>1</v>
      </c>
      <c r="AB1" s="135"/>
      <c r="AC1" s="135"/>
      <c r="AD1" s="135"/>
      <c r="AE1" s="135"/>
      <c r="AF1" s="135" t="s">
        <v>2</v>
      </c>
      <c r="AG1" s="135"/>
      <c r="AH1" s="135"/>
      <c r="AI1" s="135"/>
      <c r="AJ1" s="135"/>
      <c r="AK1" s="135" t="s">
        <v>3</v>
      </c>
      <c r="AL1" s="135"/>
      <c r="AM1" s="135"/>
      <c r="AN1" s="135"/>
      <c r="AO1" s="135"/>
      <c r="AP1" s="135" t="s">
        <v>275</v>
      </c>
      <c r="AQ1" s="135"/>
      <c r="AR1" s="135"/>
      <c r="AS1" s="135"/>
      <c r="AT1" s="135"/>
      <c r="AU1" s="135" t="s">
        <v>276</v>
      </c>
      <c r="AV1" s="135"/>
      <c r="AW1" s="135"/>
      <c r="AX1" s="135"/>
      <c r="AY1" s="135"/>
      <c r="AZ1" s="66"/>
    </row>
    <row r="2" spans="1:52" ht="112.25" customHeight="1" thickBot="1" x14ac:dyDescent="0.25">
      <c r="A2" s="68"/>
      <c r="B2" s="70" t="s">
        <v>278</v>
      </c>
      <c r="C2" s="71" t="s">
        <v>279</v>
      </c>
      <c r="D2" s="70" t="s">
        <v>6</v>
      </c>
      <c r="E2" s="70" t="s">
        <v>7</v>
      </c>
      <c r="F2" s="70" t="s">
        <v>8</v>
      </c>
      <c r="G2" s="70" t="s">
        <v>278</v>
      </c>
      <c r="H2" s="70" t="s">
        <v>279</v>
      </c>
      <c r="I2" s="70" t="s">
        <v>6</v>
      </c>
      <c r="J2" s="70" t="s">
        <v>7</v>
      </c>
      <c r="K2" s="70" t="s">
        <v>8</v>
      </c>
      <c r="L2" s="70" t="s">
        <v>278</v>
      </c>
      <c r="M2" s="70" t="s">
        <v>280</v>
      </c>
      <c r="N2" s="70" t="s">
        <v>281</v>
      </c>
      <c r="O2" s="70" t="s">
        <v>7</v>
      </c>
      <c r="P2" s="70" t="s">
        <v>8</v>
      </c>
      <c r="Q2" s="70" t="s">
        <v>278</v>
      </c>
      <c r="R2" s="70" t="s">
        <v>280</v>
      </c>
      <c r="S2" s="70" t="s">
        <v>281</v>
      </c>
      <c r="T2" s="70" t="s">
        <v>7</v>
      </c>
      <c r="U2" s="70" t="s">
        <v>8</v>
      </c>
      <c r="V2" s="70" t="s">
        <v>278</v>
      </c>
      <c r="W2" s="70" t="s">
        <v>279</v>
      </c>
      <c r="X2" s="70" t="s">
        <v>6</v>
      </c>
      <c r="Y2" s="70" t="s">
        <v>7</v>
      </c>
      <c r="Z2" s="70" t="s">
        <v>8</v>
      </c>
      <c r="AA2" s="70" t="s">
        <v>278</v>
      </c>
      <c r="AB2" s="70" t="s">
        <v>279</v>
      </c>
      <c r="AC2" s="70" t="s">
        <v>6</v>
      </c>
      <c r="AD2" s="70" t="s">
        <v>7</v>
      </c>
      <c r="AE2" s="70" t="s">
        <v>8</v>
      </c>
      <c r="AF2" s="70" t="s">
        <v>278</v>
      </c>
      <c r="AG2" s="70" t="s">
        <v>279</v>
      </c>
      <c r="AH2" s="70" t="s">
        <v>6</v>
      </c>
      <c r="AI2" s="70" t="s">
        <v>7</v>
      </c>
      <c r="AJ2" s="70" t="s">
        <v>8</v>
      </c>
      <c r="AK2" s="70" t="s">
        <v>278</v>
      </c>
      <c r="AL2" s="70" t="s">
        <v>279</v>
      </c>
      <c r="AM2" s="70" t="s">
        <v>6</v>
      </c>
      <c r="AN2" s="70" t="s">
        <v>7</v>
      </c>
      <c r="AO2" s="70" t="s">
        <v>8</v>
      </c>
      <c r="AP2" s="70" t="s">
        <v>278</v>
      </c>
      <c r="AQ2" s="70" t="s">
        <v>279</v>
      </c>
      <c r="AR2" s="70" t="s">
        <v>6</v>
      </c>
      <c r="AS2" s="70" t="s">
        <v>7</v>
      </c>
      <c r="AT2" s="70" t="s">
        <v>8</v>
      </c>
      <c r="AU2" s="70" t="s">
        <v>278</v>
      </c>
      <c r="AV2" s="70" t="s">
        <v>279</v>
      </c>
      <c r="AW2" s="70" t="s">
        <v>6</v>
      </c>
      <c r="AX2" s="70" t="s">
        <v>7</v>
      </c>
      <c r="AY2" s="70" t="s">
        <v>8</v>
      </c>
      <c r="AZ2" s="72" t="s">
        <v>282</v>
      </c>
    </row>
    <row r="3" spans="1:52" s="78" customFormat="1" x14ac:dyDescent="0.2">
      <c r="A3" s="73" t="s">
        <v>277</v>
      </c>
      <c r="B3" s="74" t="s">
        <v>278</v>
      </c>
      <c r="C3" s="74" t="s">
        <v>279</v>
      </c>
      <c r="D3" s="74" t="s">
        <v>6</v>
      </c>
      <c r="E3" s="74" t="s">
        <v>7</v>
      </c>
      <c r="F3" s="74" t="s">
        <v>8</v>
      </c>
      <c r="G3" s="74" t="s">
        <v>278</v>
      </c>
      <c r="H3" s="74" t="s">
        <v>279</v>
      </c>
      <c r="I3" s="74" t="s">
        <v>6</v>
      </c>
      <c r="J3" s="74" t="s">
        <v>7</v>
      </c>
      <c r="K3" s="74" t="s">
        <v>8</v>
      </c>
      <c r="L3" s="74" t="s">
        <v>278</v>
      </c>
      <c r="M3" s="74" t="s">
        <v>279</v>
      </c>
      <c r="N3" s="74" t="s">
        <v>6</v>
      </c>
      <c r="O3" s="74" t="s">
        <v>7</v>
      </c>
      <c r="P3" s="74" t="s">
        <v>8</v>
      </c>
      <c r="Q3" s="74" t="s">
        <v>278</v>
      </c>
      <c r="R3" s="74" t="s">
        <v>280</v>
      </c>
      <c r="S3" s="74" t="s">
        <v>9</v>
      </c>
      <c r="T3" s="74" t="s">
        <v>7</v>
      </c>
      <c r="U3" s="74" t="s">
        <v>8</v>
      </c>
      <c r="V3" s="74" t="s">
        <v>278</v>
      </c>
      <c r="W3" s="74" t="s">
        <v>279</v>
      </c>
      <c r="X3" s="74" t="s">
        <v>6</v>
      </c>
      <c r="Y3" s="74" t="s">
        <v>7</v>
      </c>
      <c r="Z3" s="74" t="s">
        <v>8</v>
      </c>
      <c r="AA3" s="74" t="s">
        <v>278</v>
      </c>
      <c r="AB3" s="74" t="s">
        <v>279</v>
      </c>
      <c r="AC3" s="74" t="s">
        <v>6</v>
      </c>
      <c r="AD3" s="74" t="s">
        <v>7</v>
      </c>
      <c r="AE3" s="74" t="s">
        <v>8</v>
      </c>
      <c r="AF3" s="74" t="s">
        <v>278</v>
      </c>
      <c r="AG3" s="74" t="s">
        <v>279</v>
      </c>
      <c r="AH3" s="74" t="s">
        <v>6</v>
      </c>
      <c r="AI3" s="74" t="s">
        <v>7</v>
      </c>
      <c r="AJ3" s="74" t="s">
        <v>8</v>
      </c>
      <c r="AK3" s="74" t="s">
        <v>278</v>
      </c>
      <c r="AL3" s="74" t="s">
        <v>279</v>
      </c>
      <c r="AM3" s="74" t="s">
        <v>6</v>
      </c>
      <c r="AN3" s="74" t="s">
        <v>7</v>
      </c>
      <c r="AO3" s="74" t="s">
        <v>8</v>
      </c>
      <c r="AP3" s="74" t="s">
        <v>278</v>
      </c>
      <c r="AQ3" s="74" t="s">
        <v>279</v>
      </c>
      <c r="AR3" s="74" t="s">
        <v>6</v>
      </c>
      <c r="AS3" s="74" t="s">
        <v>7</v>
      </c>
      <c r="AT3" s="74" t="s">
        <v>8</v>
      </c>
      <c r="AU3" s="74" t="s">
        <v>278</v>
      </c>
      <c r="AV3" s="74" t="s">
        <v>279</v>
      </c>
      <c r="AW3" s="74" t="s">
        <v>6</v>
      </c>
      <c r="AX3" s="74" t="s">
        <v>7</v>
      </c>
      <c r="AY3" s="74" t="s">
        <v>8</v>
      </c>
      <c r="AZ3" s="74" t="s">
        <v>282</v>
      </c>
    </row>
    <row r="4" spans="1:52" x14ac:dyDescent="0.2">
      <c r="A4" s="75" t="s">
        <v>224</v>
      </c>
      <c r="B4" s="67">
        <v>99</v>
      </c>
      <c r="C4" s="67">
        <v>30.47</v>
      </c>
      <c r="D4" s="67">
        <v>50</v>
      </c>
      <c r="E4" s="67">
        <v>52.999996185302727</v>
      </c>
      <c r="F4" s="67">
        <v>66</v>
      </c>
      <c r="G4" s="67">
        <v>99.1</v>
      </c>
      <c r="H4" s="67">
        <v>26</v>
      </c>
      <c r="I4" s="67">
        <v>65</v>
      </c>
      <c r="J4" s="67">
        <v>100</v>
      </c>
      <c r="K4" s="67">
        <v>100</v>
      </c>
      <c r="L4" s="67">
        <v>99</v>
      </c>
      <c r="M4" s="67">
        <v>33.57</v>
      </c>
      <c r="N4" s="67">
        <v>54.5</v>
      </c>
      <c r="O4" s="67">
        <v>65.5</v>
      </c>
      <c r="P4" s="67">
        <v>72.900000000000006</v>
      </c>
      <c r="Q4" s="67">
        <v>99.1</v>
      </c>
      <c r="R4" s="67">
        <v>26</v>
      </c>
      <c r="S4" s="67">
        <v>54.5</v>
      </c>
      <c r="T4" s="67">
        <v>100</v>
      </c>
      <c r="U4" s="67">
        <v>100</v>
      </c>
      <c r="V4" s="67">
        <v>99</v>
      </c>
      <c r="W4" s="67">
        <v>35.47</v>
      </c>
      <c r="X4" s="67">
        <v>55</v>
      </c>
      <c r="Y4" s="67">
        <v>57.999996185302727</v>
      </c>
      <c r="Z4" s="67">
        <v>71</v>
      </c>
      <c r="AA4" s="67">
        <v>99</v>
      </c>
      <c r="AB4" s="67">
        <v>31</v>
      </c>
      <c r="AC4" s="67">
        <v>70</v>
      </c>
      <c r="AD4" s="67">
        <v>100</v>
      </c>
      <c r="AE4" s="67">
        <v>100</v>
      </c>
      <c r="AF4" s="67">
        <v>99</v>
      </c>
      <c r="AG4" s="67">
        <v>35.47</v>
      </c>
      <c r="AH4" s="67">
        <v>55</v>
      </c>
      <c r="AI4" s="67">
        <v>57.999996185302727</v>
      </c>
      <c r="AJ4" s="67">
        <v>71</v>
      </c>
      <c r="AK4" s="67">
        <v>99</v>
      </c>
      <c r="AL4" s="67">
        <v>31</v>
      </c>
      <c r="AM4" s="67">
        <v>70</v>
      </c>
      <c r="AN4" s="67">
        <v>100</v>
      </c>
      <c r="AO4" s="67">
        <v>100</v>
      </c>
      <c r="AP4" s="67">
        <v>99</v>
      </c>
      <c r="AQ4" s="67">
        <v>35.47</v>
      </c>
      <c r="AR4" s="67">
        <v>55</v>
      </c>
      <c r="AS4" s="67">
        <v>57.999996185302727</v>
      </c>
      <c r="AT4" s="67">
        <v>71</v>
      </c>
      <c r="AU4" s="67">
        <v>99</v>
      </c>
      <c r="AV4" s="67">
        <v>31</v>
      </c>
      <c r="AW4" s="67">
        <v>70</v>
      </c>
      <c r="AX4" s="67">
        <v>100</v>
      </c>
      <c r="AY4" s="67">
        <v>100</v>
      </c>
      <c r="AZ4" s="65" t="s">
        <v>283</v>
      </c>
    </row>
    <row r="5" spans="1:52" x14ac:dyDescent="0.2">
      <c r="A5" s="75" t="s">
        <v>225</v>
      </c>
      <c r="B5" s="67">
        <v>87.4</v>
      </c>
      <c r="C5" s="67">
        <v>28.64152908325195</v>
      </c>
      <c r="D5" s="67">
        <v>13</v>
      </c>
      <c r="E5" s="67">
        <v>18</v>
      </c>
      <c r="F5" s="67">
        <v>34</v>
      </c>
      <c r="G5" s="67">
        <v>87.8</v>
      </c>
      <c r="H5" s="67">
        <v>35.978488922119141</v>
      </c>
      <c r="I5" s="67">
        <v>23</v>
      </c>
      <c r="J5" s="67">
        <v>35</v>
      </c>
      <c r="K5" s="67">
        <v>52.999996185302727</v>
      </c>
      <c r="L5" s="67">
        <v>87.4</v>
      </c>
      <c r="M5" s="67">
        <v>28.64152908325195</v>
      </c>
      <c r="N5" s="67">
        <v>17.3</v>
      </c>
      <c r="O5" s="67">
        <v>24.549999999999997</v>
      </c>
      <c r="P5" s="67">
        <v>53</v>
      </c>
      <c r="Q5" s="67">
        <v>87.8</v>
      </c>
      <c r="R5" s="67">
        <v>35.978488922119141</v>
      </c>
      <c r="S5" s="67">
        <v>17.3</v>
      </c>
      <c r="T5" s="67">
        <v>24.549999999999997</v>
      </c>
      <c r="U5" s="67">
        <v>53</v>
      </c>
      <c r="V5" s="67">
        <v>97.4</v>
      </c>
      <c r="W5" s="67">
        <v>100</v>
      </c>
      <c r="X5" s="67">
        <v>23</v>
      </c>
      <c r="Y5" s="67">
        <v>58.333333333333336</v>
      </c>
      <c r="Z5" s="67">
        <v>58.333333333333336</v>
      </c>
      <c r="AA5" s="67">
        <v>97.8</v>
      </c>
      <c r="AB5" s="67">
        <v>100</v>
      </c>
      <c r="AC5" s="67">
        <v>33</v>
      </c>
      <c r="AD5" s="67">
        <v>82.978723404255319</v>
      </c>
      <c r="AE5" s="67">
        <v>82.978723404255319</v>
      </c>
      <c r="AF5" s="67">
        <v>97.4</v>
      </c>
      <c r="AG5" s="67">
        <v>38.641529083251953</v>
      </c>
      <c r="AH5" s="67">
        <v>23</v>
      </c>
      <c r="AI5" s="67">
        <v>28</v>
      </c>
      <c r="AJ5" s="67">
        <v>44</v>
      </c>
      <c r="AK5" s="67">
        <v>97.8</v>
      </c>
      <c r="AL5" s="67">
        <v>45.978488922119141</v>
      </c>
      <c r="AM5" s="67">
        <v>33</v>
      </c>
      <c r="AN5" s="67">
        <v>45</v>
      </c>
      <c r="AO5" s="67">
        <v>62.999996185302727</v>
      </c>
      <c r="AP5" s="67">
        <v>97.4</v>
      </c>
      <c r="AQ5" s="67">
        <v>100</v>
      </c>
      <c r="AR5" s="67">
        <v>23</v>
      </c>
      <c r="AS5" s="67">
        <v>58.333333333333336</v>
      </c>
      <c r="AT5" s="67">
        <v>58.333333333333336</v>
      </c>
      <c r="AU5" s="67">
        <v>97.8</v>
      </c>
      <c r="AV5" s="67">
        <v>100</v>
      </c>
      <c r="AW5" s="67">
        <v>33</v>
      </c>
      <c r="AX5" s="67">
        <v>82.978723404255319</v>
      </c>
      <c r="AY5" s="67">
        <v>82.978723404255319</v>
      </c>
      <c r="AZ5" s="65"/>
    </row>
    <row r="6" spans="1:52" x14ac:dyDescent="0.2">
      <c r="A6" s="75" t="s">
        <v>226</v>
      </c>
      <c r="B6" s="67">
        <v>92.9</v>
      </c>
      <c r="C6" s="67">
        <v>54.718681335449219</v>
      </c>
      <c r="D6" s="67">
        <v>9</v>
      </c>
      <c r="E6" s="67">
        <v>33</v>
      </c>
      <c r="F6" s="67">
        <v>63</v>
      </c>
      <c r="G6" s="67">
        <v>92.8</v>
      </c>
      <c r="H6" s="67">
        <v>53.874538421630859</v>
      </c>
      <c r="I6" s="67">
        <v>6</v>
      </c>
      <c r="J6" s="67">
        <v>27.000001907348629</v>
      </c>
      <c r="K6" s="67">
        <v>58</v>
      </c>
      <c r="L6" s="67">
        <v>92.9</v>
      </c>
      <c r="M6" s="67">
        <v>54.718681335449219</v>
      </c>
      <c r="N6" s="67">
        <v>17.3</v>
      </c>
      <c r="O6" s="67">
        <v>24.549999999999997</v>
      </c>
      <c r="P6" s="67">
        <v>53</v>
      </c>
      <c r="Q6" s="67">
        <v>92.8</v>
      </c>
      <c r="R6" s="67">
        <v>53.874538421630859</v>
      </c>
      <c r="S6" s="67">
        <v>17.3</v>
      </c>
      <c r="T6" s="67">
        <v>24.549999999999997</v>
      </c>
      <c r="U6" s="67">
        <v>53</v>
      </c>
      <c r="V6" s="67">
        <v>99</v>
      </c>
      <c r="W6" s="67">
        <v>64.718681335449219</v>
      </c>
      <c r="X6" s="67">
        <v>26.149914821124359</v>
      </c>
      <c r="Y6" s="67">
        <v>43</v>
      </c>
      <c r="Z6" s="67">
        <v>73</v>
      </c>
      <c r="AA6" s="67">
        <v>99</v>
      </c>
      <c r="AB6" s="67">
        <v>63.874538421630859</v>
      </c>
      <c r="AC6" s="67">
        <v>26.149914821124359</v>
      </c>
      <c r="AD6" s="67">
        <v>42.237034628515687</v>
      </c>
      <c r="AE6" s="67">
        <v>68</v>
      </c>
      <c r="AF6" s="67">
        <v>99</v>
      </c>
      <c r="AG6" s="67">
        <v>64.718681335449219</v>
      </c>
      <c r="AH6" s="67">
        <v>19</v>
      </c>
      <c r="AI6" s="67">
        <v>43</v>
      </c>
      <c r="AJ6" s="67">
        <v>73</v>
      </c>
      <c r="AK6" s="67">
        <v>99</v>
      </c>
      <c r="AL6" s="67">
        <v>63.874538421630859</v>
      </c>
      <c r="AM6" s="67">
        <v>16</v>
      </c>
      <c r="AN6" s="67">
        <v>37.000001907348633</v>
      </c>
      <c r="AO6" s="67">
        <v>68</v>
      </c>
      <c r="AP6" s="67">
        <v>99</v>
      </c>
      <c r="AQ6" s="67">
        <v>64.718681335449219</v>
      </c>
      <c r="AR6" s="67">
        <v>26.149914821124359</v>
      </c>
      <c r="AS6" s="67">
        <v>43</v>
      </c>
      <c r="AT6" s="67">
        <v>73</v>
      </c>
      <c r="AU6" s="67">
        <v>99</v>
      </c>
      <c r="AV6" s="67">
        <v>63.874538421630859</v>
      </c>
      <c r="AW6" s="67">
        <v>26.149914821124359</v>
      </c>
      <c r="AX6" s="67">
        <v>42.237034628515687</v>
      </c>
      <c r="AY6" s="67">
        <v>68</v>
      </c>
      <c r="AZ6" s="65"/>
    </row>
    <row r="7" spans="1:52" x14ac:dyDescent="0.2">
      <c r="A7" s="75" t="s">
        <v>227</v>
      </c>
      <c r="B7" s="67">
        <v>97.6</v>
      </c>
      <c r="C7" s="67">
        <v>81.449333190917969</v>
      </c>
      <c r="D7" s="67">
        <v>26</v>
      </c>
      <c r="E7" s="67">
        <v>41</v>
      </c>
      <c r="F7" s="67">
        <v>70</v>
      </c>
      <c r="G7" s="67">
        <v>97.2</v>
      </c>
      <c r="H7" s="67">
        <v>81.473068237304688</v>
      </c>
      <c r="I7" s="67">
        <v>25</v>
      </c>
      <c r="J7" s="67">
        <v>36</v>
      </c>
      <c r="K7" s="67">
        <v>65</v>
      </c>
      <c r="L7" s="67">
        <v>97.6</v>
      </c>
      <c r="M7" s="67">
        <v>81.449333190917969</v>
      </c>
      <c r="N7" s="67">
        <v>31.26</v>
      </c>
      <c r="O7" s="67">
        <v>34.299999999999997</v>
      </c>
      <c r="P7" s="67">
        <v>53</v>
      </c>
      <c r="Q7" s="67">
        <v>97.2</v>
      </c>
      <c r="R7" s="67">
        <v>81.473068237304688</v>
      </c>
      <c r="S7" s="67">
        <v>31.26</v>
      </c>
      <c r="T7" s="67">
        <v>34.299999999999997</v>
      </c>
      <c r="U7" s="67">
        <v>53</v>
      </c>
      <c r="V7" s="67">
        <v>99</v>
      </c>
      <c r="W7" s="67">
        <v>100</v>
      </c>
      <c r="X7" s="67">
        <v>63.417235494880543</v>
      </c>
      <c r="Y7" s="67">
        <v>94.132917964693661</v>
      </c>
      <c r="Z7" s="67">
        <v>94.132917964693661</v>
      </c>
      <c r="AA7" s="67">
        <v>99</v>
      </c>
      <c r="AB7" s="67">
        <v>100</v>
      </c>
      <c r="AC7" s="67">
        <v>63.417235494880543</v>
      </c>
      <c r="AD7" s="67">
        <v>94.221776887107538</v>
      </c>
      <c r="AE7" s="67">
        <v>94.221776887107538</v>
      </c>
      <c r="AF7" s="67">
        <v>99</v>
      </c>
      <c r="AG7" s="67">
        <v>91.449333190917969</v>
      </c>
      <c r="AH7" s="67">
        <v>42</v>
      </c>
      <c r="AI7" s="67">
        <v>47</v>
      </c>
      <c r="AJ7" s="67">
        <v>69</v>
      </c>
      <c r="AK7" s="67">
        <v>99</v>
      </c>
      <c r="AL7" s="67">
        <v>91.473068237304688</v>
      </c>
      <c r="AM7" s="67">
        <v>45</v>
      </c>
      <c r="AN7" s="67">
        <v>52</v>
      </c>
      <c r="AO7" s="67">
        <v>68</v>
      </c>
      <c r="AP7" s="67">
        <v>99</v>
      </c>
      <c r="AQ7" s="67">
        <v>100</v>
      </c>
      <c r="AR7" s="67">
        <v>63.417235494880543</v>
      </c>
      <c r="AS7" s="67">
        <v>94.132917964693661</v>
      </c>
      <c r="AT7" s="67">
        <v>94.132917964693661</v>
      </c>
      <c r="AU7" s="67">
        <v>99</v>
      </c>
      <c r="AV7" s="67">
        <v>100</v>
      </c>
      <c r="AW7" s="67">
        <v>63.417235494880543</v>
      </c>
      <c r="AX7" s="67">
        <v>94.221776887107538</v>
      </c>
      <c r="AY7" s="67">
        <v>94.221776887107538</v>
      </c>
      <c r="AZ7" s="65" t="s">
        <v>288</v>
      </c>
    </row>
    <row r="8" spans="1:52" x14ac:dyDescent="0.2">
      <c r="A8" s="75" t="s">
        <v>228</v>
      </c>
      <c r="B8" s="67">
        <v>81.2</v>
      </c>
      <c r="C8" s="67">
        <v>80.612415815102764</v>
      </c>
      <c r="D8" s="67">
        <v>6</v>
      </c>
      <c r="E8" s="67">
        <v>4</v>
      </c>
      <c r="F8" s="67">
        <v>24</v>
      </c>
      <c r="G8" s="67">
        <v>81</v>
      </c>
      <c r="H8" s="67">
        <v>79.337160835644099</v>
      </c>
      <c r="I8" s="67">
        <v>5</v>
      </c>
      <c r="J8" s="67">
        <v>1</v>
      </c>
      <c r="K8" s="67">
        <v>17</v>
      </c>
      <c r="L8" s="67">
        <v>81.2</v>
      </c>
      <c r="M8" s="67">
        <v>87.912415815102761</v>
      </c>
      <c r="N8" s="67">
        <v>12.8</v>
      </c>
      <c r="O8" s="67">
        <v>22.6</v>
      </c>
      <c r="P8" s="67">
        <v>40</v>
      </c>
      <c r="Q8" s="67">
        <v>81</v>
      </c>
      <c r="R8" s="67">
        <v>79.337160835644099</v>
      </c>
      <c r="S8" s="67">
        <v>12.8</v>
      </c>
      <c r="T8" s="67">
        <v>22.6</v>
      </c>
      <c r="U8" s="67">
        <v>40</v>
      </c>
      <c r="V8" s="67">
        <v>86.2</v>
      </c>
      <c r="W8" s="67">
        <v>85.612415815102764</v>
      </c>
      <c r="X8" s="67">
        <v>11</v>
      </c>
      <c r="Y8" s="67">
        <v>77.929195919989397</v>
      </c>
      <c r="Z8" s="67">
        <v>77.929195919989397</v>
      </c>
      <c r="AA8" s="67">
        <v>86</v>
      </c>
      <c r="AB8" s="67">
        <v>84.337160835644099</v>
      </c>
      <c r="AC8" s="67">
        <v>10</v>
      </c>
      <c r="AD8" s="67">
        <v>92.381520442468286</v>
      </c>
      <c r="AE8" s="67">
        <v>92.381520442468286</v>
      </c>
      <c r="AF8" s="67">
        <v>86.2</v>
      </c>
      <c r="AG8" s="67">
        <v>85.612415815102764</v>
      </c>
      <c r="AH8" s="67">
        <v>11</v>
      </c>
      <c r="AI8" s="67">
        <v>9</v>
      </c>
      <c r="AJ8" s="67">
        <v>29</v>
      </c>
      <c r="AK8" s="67">
        <v>86</v>
      </c>
      <c r="AL8" s="67">
        <v>84.337160835644099</v>
      </c>
      <c r="AM8" s="67">
        <v>10</v>
      </c>
      <c r="AN8" s="67">
        <v>6</v>
      </c>
      <c r="AO8" s="67">
        <v>22</v>
      </c>
      <c r="AP8" s="67">
        <v>86.2</v>
      </c>
      <c r="AQ8" s="67">
        <v>85.612415815102764</v>
      </c>
      <c r="AR8" s="67">
        <v>11</v>
      </c>
      <c r="AS8" s="67">
        <v>77.929195919989397</v>
      </c>
      <c r="AT8" s="67">
        <v>77.929195919989397</v>
      </c>
      <c r="AU8" s="67">
        <v>86</v>
      </c>
      <c r="AV8" s="67">
        <v>84.337160835644099</v>
      </c>
      <c r="AW8" s="67">
        <v>10</v>
      </c>
      <c r="AX8" s="67">
        <v>92.381520442468286</v>
      </c>
      <c r="AY8" s="67">
        <v>92.381520442468286</v>
      </c>
      <c r="AZ8" s="65"/>
    </row>
    <row r="9" spans="1:52" x14ac:dyDescent="0.2">
      <c r="A9" s="75" t="s">
        <v>197</v>
      </c>
      <c r="B9" s="67">
        <v>7</v>
      </c>
      <c r="C9" s="67">
        <v>7.993840217590332</v>
      </c>
      <c r="D9" s="67">
        <v>3</v>
      </c>
      <c r="E9" s="67">
        <v>3</v>
      </c>
      <c r="F9" s="67">
        <v>11</v>
      </c>
      <c r="G9" s="67">
        <v>7</v>
      </c>
      <c r="H9" s="67">
        <v>11.929550170898439</v>
      </c>
      <c r="I9" s="67">
        <v>2</v>
      </c>
      <c r="J9" s="67">
        <v>3</v>
      </c>
      <c r="K9" s="67">
        <v>14</v>
      </c>
      <c r="L9" s="67">
        <v>7</v>
      </c>
      <c r="M9" s="67">
        <v>7.993840217590332</v>
      </c>
      <c r="N9" s="67"/>
      <c r="O9" s="67"/>
      <c r="P9" s="67"/>
      <c r="Q9" s="67">
        <v>7</v>
      </c>
      <c r="R9" s="67">
        <v>11.929550170898439</v>
      </c>
      <c r="S9" s="67"/>
      <c r="T9" s="67"/>
      <c r="U9" s="67"/>
      <c r="V9" s="67">
        <v>12</v>
      </c>
      <c r="W9" s="67">
        <v>12.993840217590332</v>
      </c>
      <c r="X9" s="67">
        <v>8</v>
      </c>
      <c r="Y9" s="67">
        <v>8</v>
      </c>
      <c r="Z9" s="67">
        <v>16</v>
      </c>
      <c r="AA9" s="67">
        <v>12</v>
      </c>
      <c r="AB9" s="67">
        <v>16.929550170898438</v>
      </c>
      <c r="AC9" s="67">
        <v>7</v>
      </c>
      <c r="AD9" s="67">
        <v>8</v>
      </c>
      <c r="AE9" s="67">
        <v>19</v>
      </c>
      <c r="AF9" s="67">
        <v>12</v>
      </c>
      <c r="AG9" s="67">
        <v>12.993840217590332</v>
      </c>
      <c r="AH9" s="67">
        <v>8</v>
      </c>
      <c r="AI9" s="67">
        <v>8</v>
      </c>
      <c r="AJ9" s="67">
        <v>16</v>
      </c>
      <c r="AK9" s="67">
        <v>12</v>
      </c>
      <c r="AL9" s="67">
        <v>16.929550170898438</v>
      </c>
      <c r="AM9" s="67">
        <v>7</v>
      </c>
      <c r="AN9" s="67">
        <v>8</v>
      </c>
      <c r="AO9" s="67">
        <v>19</v>
      </c>
      <c r="AP9" s="67">
        <v>19</v>
      </c>
      <c r="AQ9" s="67">
        <v>12.993840217590332</v>
      </c>
      <c r="AR9" s="67">
        <v>8</v>
      </c>
      <c r="AS9" s="67">
        <v>8</v>
      </c>
      <c r="AT9" s="67">
        <v>16</v>
      </c>
      <c r="AU9" s="67">
        <v>19</v>
      </c>
      <c r="AV9" s="67">
        <v>16.929550170898438</v>
      </c>
      <c r="AW9" s="67">
        <v>7</v>
      </c>
      <c r="AX9" s="67">
        <v>8</v>
      </c>
      <c r="AY9" s="67">
        <v>19</v>
      </c>
      <c r="AZ9" s="65" t="s">
        <v>289</v>
      </c>
    </row>
    <row r="10" spans="1:52" x14ac:dyDescent="0.2">
      <c r="A10" s="75" t="s">
        <v>229</v>
      </c>
      <c r="B10" s="67">
        <v>94.3</v>
      </c>
      <c r="C10" s="67">
        <v>55</v>
      </c>
      <c r="D10" s="67">
        <v>19</v>
      </c>
      <c r="E10" s="67">
        <v>19</v>
      </c>
      <c r="F10" s="67">
        <v>19</v>
      </c>
      <c r="G10" s="67">
        <v>93.2</v>
      </c>
      <c r="H10" s="67">
        <v>53</v>
      </c>
      <c r="I10" s="67">
        <v>21</v>
      </c>
      <c r="J10" s="67">
        <v>24</v>
      </c>
      <c r="K10" s="67">
        <v>24</v>
      </c>
      <c r="L10" s="67">
        <v>94.3</v>
      </c>
      <c r="M10" s="67">
        <v>57.8</v>
      </c>
      <c r="N10" s="67">
        <v>28.1</v>
      </c>
      <c r="O10" s="67">
        <v>29.8</v>
      </c>
      <c r="P10" s="67">
        <v>45.2</v>
      </c>
      <c r="Q10" s="67">
        <v>93.2</v>
      </c>
      <c r="R10" s="67">
        <v>53</v>
      </c>
      <c r="S10" s="67">
        <v>28.1</v>
      </c>
      <c r="T10" s="67">
        <v>29.8</v>
      </c>
      <c r="U10" s="67">
        <v>45.2</v>
      </c>
      <c r="V10" s="67">
        <v>99</v>
      </c>
      <c r="W10" s="67">
        <v>100</v>
      </c>
      <c r="X10" s="67">
        <v>55.329593267882196</v>
      </c>
      <c r="Y10" s="67">
        <v>69.899665551839462</v>
      </c>
      <c r="Z10" s="67">
        <v>69.899665551839462</v>
      </c>
      <c r="AA10" s="67">
        <v>99</v>
      </c>
      <c r="AB10" s="67">
        <v>100</v>
      </c>
      <c r="AC10" s="67">
        <v>55.329593267882196</v>
      </c>
      <c r="AD10" s="67">
        <v>69.978401727861765</v>
      </c>
      <c r="AE10" s="67">
        <v>69.978401727861765</v>
      </c>
      <c r="AF10" s="67">
        <v>99</v>
      </c>
      <c r="AG10" s="67">
        <v>69</v>
      </c>
      <c r="AH10" s="67">
        <v>31</v>
      </c>
      <c r="AI10" s="67">
        <v>25</v>
      </c>
      <c r="AJ10" s="67">
        <v>25</v>
      </c>
      <c r="AK10" s="67">
        <v>99</v>
      </c>
      <c r="AL10" s="67">
        <v>59</v>
      </c>
      <c r="AM10" s="67">
        <v>30</v>
      </c>
      <c r="AN10" s="67">
        <v>33</v>
      </c>
      <c r="AO10" s="67">
        <v>33</v>
      </c>
      <c r="AP10" s="67">
        <v>99</v>
      </c>
      <c r="AQ10" s="67">
        <v>100</v>
      </c>
      <c r="AR10" s="67">
        <v>55.329593267882196</v>
      </c>
      <c r="AS10" s="67">
        <v>69.899665551839462</v>
      </c>
      <c r="AT10" s="67">
        <v>69.899665551839462</v>
      </c>
      <c r="AU10" s="67">
        <v>99</v>
      </c>
      <c r="AV10" s="67">
        <v>100</v>
      </c>
      <c r="AW10" s="67">
        <v>55.329593267882196</v>
      </c>
      <c r="AX10" s="67">
        <v>69.978401727861765</v>
      </c>
      <c r="AY10" s="67">
        <v>69.978401727861765</v>
      </c>
      <c r="AZ10" s="65" t="s">
        <v>290</v>
      </c>
    </row>
    <row r="11" spans="1:52" x14ac:dyDescent="0.2">
      <c r="A11" s="75" t="s">
        <v>209</v>
      </c>
      <c r="B11" s="67">
        <v>15</v>
      </c>
      <c r="C11" s="67">
        <v>7.8777198791503906</v>
      </c>
      <c r="D11" s="67">
        <v>1</v>
      </c>
      <c r="E11" s="67">
        <v>0</v>
      </c>
      <c r="F11" s="67">
        <v>1</v>
      </c>
      <c r="G11" s="67">
        <v>13</v>
      </c>
      <c r="H11" s="67">
        <v>8.1693696975708008</v>
      </c>
      <c r="I11" s="67">
        <v>1</v>
      </c>
      <c r="J11" s="67">
        <v>0</v>
      </c>
      <c r="K11" s="67">
        <v>1</v>
      </c>
      <c r="L11" s="67">
        <v>15</v>
      </c>
      <c r="M11" s="67">
        <v>7.8777198791503906</v>
      </c>
      <c r="N11" s="67"/>
      <c r="O11" s="67"/>
      <c r="P11" s="67"/>
      <c r="Q11" s="67">
        <v>13</v>
      </c>
      <c r="R11" s="67">
        <v>8.1693696975708008</v>
      </c>
      <c r="S11" s="67"/>
      <c r="T11" s="67"/>
      <c r="U11" s="67"/>
      <c r="V11" s="67">
        <v>20</v>
      </c>
      <c r="W11" s="67">
        <v>12.877719879150391</v>
      </c>
      <c r="X11" s="67">
        <v>6</v>
      </c>
      <c r="Y11" s="67">
        <v>5</v>
      </c>
      <c r="Z11" s="67">
        <v>6</v>
      </c>
      <c r="AA11" s="67">
        <v>18</v>
      </c>
      <c r="AB11" s="67">
        <v>13.169369697570801</v>
      </c>
      <c r="AC11" s="67">
        <v>6</v>
      </c>
      <c r="AD11" s="67">
        <v>5</v>
      </c>
      <c r="AE11" s="67">
        <v>6</v>
      </c>
      <c r="AF11" s="67">
        <v>20</v>
      </c>
      <c r="AG11" s="67">
        <v>12.877719879150391</v>
      </c>
      <c r="AH11" s="67">
        <v>6</v>
      </c>
      <c r="AI11" s="67">
        <v>5</v>
      </c>
      <c r="AJ11" s="67">
        <v>6</v>
      </c>
      <c r="AK11" s="67">
        <v>18</v>
      </c>
      <c r="AL11" s="67">
        <v>13.169369697570801</v>
      </c>
      <c r="AM11" s="67">
        <v>6</v>
      </c>
      <c r="AN11" s="67">
        <v>5</v>
      </c>
      <c r="AO11" s="67">
        <v>6</v>
      </c>
      <c r="AP11" s="67">
        <v>20</v>
      </c>
      <c r="AQ11" s="67">
        <v>12.877719879150391</v>
      </c>
      <c r="AR11" s="67">
        <v>6</v>
      </c>
      <c r="AS11" s="67">
        <v>5</v>
      </c>
      <c r="AT11" s="67">
        <v>6</v>
      </c>
      <c r="AU11" s="67">
        <v>18</v>
      </c>
      <c r="AV11" s="67">
        <v>13.169369697570801</v>
      </c>
      <c r="AW11" s="67">
        <v>6</v>
      </c>
      <c r="AX11" s="67">
        <v>5</v>
      </c>
      <c r="AY11" s="67">
        <v>6</v>
      </c>
      <c r="AZ11" s="65" t="s">
        <v>289</v>
      </c>
    </row>
    <row r="12" spans="1:52" x14ac:dyDescent="0.2">
      <c r="A12" s="75" t="s">
        <v>230</v>
      </c>
      <c r="B12" s="67">
        <v>73.400000000000006</v>
      </c>
      <c r="C12" s="67">
        <v>60.019851684570312</v>
      </c>
      <c r="D12" s="67">
        <v>9</v>
      </c>
      <c r="E12" s="67">
        <v>36</v>
      </c>
      <c r="F12" s="67">
        <v>64</v>
      </c>
      <c r="G12" s="67">
        <v>71.3</v>
      </c>
      <c r="H12" s="67">
        <v>59.764530181884773</v>
      </c>
      <c r="I12" s="67">
        <v>10</v>
      </c>
      <c r="J12" s="67">
        <v>44</v>
      </c>
      <c r="K12" s="67">
        <v>70</v>
      </c>
      <c r="L12" s="67">
        <v>73.400000000000006</v>
      </c>
      <c r="M12" s="67">
        <v>60.019851684570312</v>
      </c>
      <c r="N12" s="67">
        <v>31.26</v>
      </c>
      <c r="O12" s="67">
        <v>34.299999999999997</v>
      </c>
      <c r="P12" s="67">
        <v>53</v>
      </c>
      <c r="Q12" s="67">
        <v>71.3</v>
      </c>
      <c r="R12" s="67">
        <v>59.764530181884773</v>
      </c>
      <c r="S12" s="67">
        <v>31.26</v>
      </c>
      <c r="T12" s="67">
        <v>34.299999999999997</v>
      </c>
      <c r="U12" s="67">
        <v>53</v>
      </c>
      <c r="V12" s="67">
        <v>83.4</v>
      </c>
      <c r="W12" s="67">
        <v>93.522267206477736</v>
      </c>
      <c r="X12" s="67">
        <v>57.180938320209975</v>
      </c>
      <c r="Y12" s="67">
        <v>94.385960627228755</v>
      </c>
      <c r="Z12" s="67">
        <v>94.385960627228755</v>
      </c>
      <c r="AA12" s="67">
        <v>81.3</v>
      </c>
      <c r="AB12" s="67">
        <v>92.357863647551071</v>
      </c>
      <c r="AC12" s="67">
        <v>57.180938320209975</v>
      </c>
      <c r="AD12" s="67">
        <v>95.612740430394211</v>
      </c>
      <c r="AE12" s="67">
        <v>95.612740430394211</v>
      </c>
      <c r="AF12" s="67">
        <v>83.4</v>
      </c>
      <c r="AG12" s="67">
        <v>70.019851684570312</v>
      </c>
      <c r="AH12" s="67">
        <v>19</v>
      </c>
      <c r="AI12" s="67">
        <v>46</v>
      </c>
      <c r="AJ12" s="67">
        <v>74</v>
      </c>
      <c r="AK12" s="67">
        <v>81.3</v>
      </c>
      <c r="AL12" s="67">
        <v>69.764530181884766</v>
      </c>
      <c r="AM12" s="67">
        <v>20</v>
      </c>
      <c r="AN12" s="67">
        <v>54</v>
      </c>
      <c r="AO12" s="67">
        <v>80</v>
      </c>
      <c r="AP12" s="67">
        <v>83.4</v>
      </c>
      <c r="AQ12" s="67">
        <v>93.522267206477736</v>
      </c>
      <c r="AR12" s="67">
        <v>57.180938320209975</v>
      </c>
      <c r="AS12" s="67">
        <v>94.385960627228755</v>
      </c>
      <c r="AT12" s="67">
        <v>94.385960627228755</v>
      </c>
      <c r="AU12" s="67">
        <v>81.3</v>
      </c>
      <c r="AV12" s="67">
        <v>92.357863647551071</v>
      </c>
      <c r="AW12" s="67">
        <v>57.180938320209975</v>
      </c>
      <c r="AX12" s="67">
        <v>95.612740430394211</v>
      </c>
      <c r="AY12" s="67">
        <v>95.612740430394211</v>
      </c>
      <c r="AZ12" s="65"/>
    </row>
    <row r="13" spans="1:52" x14ac:dyDescent="0.2">
      <c r="A13" s="75" t="s">
        <v>231</v>
      </c>
      <c r="B13" s="67">
        <v>94.4</v>
      </c>
      <c r="C13" s="67">
        <v>57</v>
      </c>
      <c r="D13" s="67">
        <v>20</v>
      </c>
      <c r="E13" s="67">
        <v>13</v>
      </c>
      <c r="F13" s="67">
        <v>21</v>
      </c>
      <c r="G13" s="67">
        <v>95.3</v>
      </c>
      <c r="H13" s="67">
        <v>57</v>
      </c>
      <c r="I13" s="67">
        <v>20</v>
      </c>
      <c r="J13" s="67">
        <v>12</v>
      </c>
      <c r="K13" s="67">
        <v>22</v>
      </c>
      <c r="L13" s="67">
        <v>94.4</v>
      </c>
      <c r="M13" s="67">
        <v>61.400000000000006</v>
      </c>
      <c r="N13" s="67">
        <v>26.1</v>
      </c>
      <c r="O13" s="67">
        <v>20.7</v>
      </c>
      <c r="P13" s="67">
        <v>26.1</v>
      </c>
      <c r="Q13" s="67">
        <v>95.3</v>
      </c>
      <c r="R13" s="67">
        <v>57</v>
      </c>
      <c r="S13" s="67">
        <v>26.1</v>
      </c>
      <c r="T13" s="67">
        <v>20.7</v>
      </c>
      <c r="U13" s="67">
        <v>26.1</v>
      </c>
      <c r="V13" s="67">
        <v>99</v>
      </c>
      <c r="W13" s="67">
        <v>100</v>
      </c>
      <c r="X13" s="67">
        <v>70.544382436558919</v>
      </c>
      <c r="Y13" s="67">
        <v>70.260755830133022</v>
      </c>
      <c r="Z13" s="67">
        <v>70.260755830133022</v>
      </c>
      <c r="AA13" s="67">
        <v>99</v>
      </c>
      <c r="AB13" s="67">
        <v>100</v>
      </c>
      <c r="AC13" s="67">
        <v>70.544382436558919</v>
      </c>
      <c r="AD13" s="67">
        <v>73.781392537231412</v>
      </c>
      <c r="AE13" s="67">
        <v>73.781392537231412</v>
      </c>
      <c r="AF13" s="67">
        <v>99</v>
      </c>
      <c r="AG13" s="67">
        <v>67</v>
      </c>
      <c r="AH13" s="67">
        <v>30</v>
      </c>
      <c r="AI13" s="67">
        <v>23</v>
      </c>
      <c r="AJ13" s="67">
        <v>31</v>
      </c>
      <c r="AK13" s="67">
        <v>99</v>
      </c>
      <c r="AL13" s="67">
        <v>67</v>
      </c>
      <c r="AM13" s="67">
        <v>30</v>
      </c>
      <c r="AN13" s="67">
        <v>22</v>
      </c>
      <c r="AO13" s="67">
        <v>32</v>
      </c>
      <c r="AP13" s="67">
        <v>99</v>
      </c>
      <c r="AQ13" s="67">
        <v>100</v>
      </c>
      <c r="AR13" s="67">
        <v>70.544382436558919</v>
      </c>
      <c r="AS13" s="67">
        <v>70.260755830133022</v>
      </c>
      <c r="AT13" s="67">
        <v>70.260755830133022</v>
      </c>
      <c r="AU13" s="67">
        <v>99</v>
      </c>
      <c r="AV13" s="67">
        <v>100</v>
      </c>
      <c r="AW13" s="67">
        <v>70.544382436558919</v>
      </c>
      <c r="AX13" s="67">
        <v>73.781392537231412</v>
      </c>
      <c r="AY13" s="67">
        <v>73.781392537231412</v>
      </c>
      <c r="AZ13" s="65"/>
    </row>
    <row r="14" spans="1:52" x14ac:dyDescent="0.2">
      <c r="A14" s="75" t="s">
        <v>232</v>
      </c>
      <c r="B14" s="67">
        <v>35</v>
      </c>
      <c r="C14" s="67">
        <v>3.1706299781799321</v>
      </c>
      <c r="D14" s="67">
        <v>2</v>
      </c>
      <c r="E14" s="67">
        <v>3</v>
      </c>
      <c r="F14" s="67">
        <v>7</v>
      </c>
      <c r="G14" s="67">
        <v>35</v>
      </c>
      <c r="H14" s="67">
        <v>1.677010059356689</v>
      </c>
      <c r="I14" s="67">
        <v>2</v>
      </c>
      <c r="J14" s="67">
        <v>2</v>
      </c>
      <c r="K14" s="67">
        <v>6</v>
      </c>
      <c r="L14" s="67">
        <v>35</v>
      </c>
      <c r="M14" s="67">
        <v>3.1706299781799321</v>
      </c>
      <c r="N14" s="67">
        <v>9.1</v>
      </c>
      <c r="O14" s="67">
        <v>35</v>
      </c>
      <c r="P14" s="67">
        <v>50</v>
      </c>
      <c r="Q14" s="67">
        <v>35</v>
      </c>
      <c r="R14" s="67">
        <v>1.677010059356689</v>
      </c>
      <c r="S14" s="67">
        <v>9.1</v>
      </c>
      <c r="T14" s="67">
        <v>35</v>
      </c>
      <c r="U14" s="67">
        <v>50</v>
      </c>
      <c r="V14" s="67">
        <v>40</v>
      </c>
      <c r="W14" s="67">
        <v>8.1706299781799316</v>
      </c>
      <c r="X14" s="67">
        <v>7</v>
      </c>
      <c r="Y14" s="67">
        <v>8</v>
      </c>
      <c r="Z14" s="67">
        <v>12</v>
      </c>
      <c r="AA14" s="67">
        <v>40</v>
      </c>
      <c r="AB14" s="67">
        <v>6.6770100593566895</v>
      </c>
      <c r="AC14" s="67">
        <v>7</v>
      </c>
      <c r="AD14" s="67">
        <v>7</v>
      </c>
      <c r="AE14" s="67">
        <v>11</v>
      </c>
      <c r="AF14" s="67">
        <v>40</v>
      </c>
      <c r="AG14" s="67">
        <v>8.1706299781799316</v>
      </c>
      <c r="AH14" s="67">
        <v>7</v>
      </c>
      <c r="AI14" s="67">
        <v>8</v>
      </c>
      <c r="AJ14" s="67">
        <v>12</v>
      </c>
      <c r="AK14" s="67">
        <v>40</v>
      </c>
      <c r="AL14" s="67">
        <v>6.6770100593566895</v>
      </c>
      <c r="AM14" s="67">
        <v>7</v>
      </c>
      <c r="AN14" s="67">
        <v>7</v>
      </c>
      <c r="AO14" s="67">
        <v>11</v>
      </c>
      <c r="AP14" s="67">
        <v>40</v>
      </c>
      <c r="AQ14" s="67">
        <v>8.1706299781799316</v>
      </c>
      <c r="AR14" s="67">
        <v>7</v>
      </c>
      <c r="AS14" s="67">
        <v>8</v>
      </c>
      <c r="AT14" s="67">
        <v>12</v>
      </c>
      <c r="AU14" s="67">
        <v>40</v>
      </c>
      <c r="AV14" s="67">
        <v>6.6770100593566895</v>
      </c>
      <c r="AW14" s="67">
        <v>7</v>
      </c>
      <c r="AX14" s="67">
        <v>7</v>
      </c>
      <c r="AY14" s="67">
        <v>11</v>
      </c>
      <c r="AZ14" s="65"/>
    </row>
    <row r="15" spans="1:52" x14ac:dyDescent="0.2">
      <c r="A15" s="75" t="s">
        <v>291</v>
      </c>
      <c r="B15" s="67">
        <v>58.8</v>
      </c>
      <c r="C15" s="67">
        <v>10.013680458068849</v>
      </c>
      <c r="D15" s="67">
        <v>1</v>
      </c>
      <c r="E15" s="67">
        <v>1</v>
      </c>
      <c r="F15" s="67">
        <v>2</v>
      </c>
      <c r="G15" s="67">
        <v>52.7</v>
      </c>
      <c r="H15" s="67">
        <v>8.6831903457641602</v>
      </c>
      <c r="I15" s="67">
        <v>1</v>
      </c>
      <c r="J15" s="67">
        <v>1</v>
      </c>
      <c r="K15" s="67">
        <v>1</v>
      </c>
      <c r="L15" s="67">
        <v>58.8</v>
      </c>
      <c r="M15" s="67">
        <v>10.013680458068849</v>
      </c>
      <c r="N15" s="67"/>
      <c r="O15" s="67"/>
      <c r="P15" s="67"/>
      <c r="Q15" s="67">
        <v>52.7</v>
      </c>
      <c r="R15" s="67">
        <v>8.6831903457641602</v>
      </c>
      <c r="S15" s="67"/>
      <c r="T15" s="67"/>
      <c r="U15" s="67"/>
      <c r="V15" s="67">
        <v>63.8</v>
      </c>
      <c r="W15" s="67">
        <v>15.013680458068849</v>
      </c>
      <c r="X15" s="67">
        <v>6</v>
      </c>
      <c r="Y15" s="67">
        <v>6</v>
      </c>
      <c r="Z15" s="67">
        <v>7</v>
      </c>
      <c r="AA15" s="67">
        <v>57.7</v>
      </c>
      <c r="AB15" s="67">
        <v>13.68319034576416</v>
      </c>
      <c r="AC15" s="67">
        <v>6</v>
      </c>
      <c r="AD15" s="67">
        <v>6</v>
      </c>
      <c r="AE15" s="67">
        <v>6</v>
      </c>
      <c r="AF15" s="67">
        <v>63.8</v>
      </c>
      <c r="AG15" s="67">
        <v>15.013680458068849</v>
      </c>
      <c r="AH15" s="67">
        <v>6</v>
      </c>
      <c r="AI15" s="67">
        <v>6</v>
      </c>
      <c r="AJ15" s="67">
        <v>7</v>
      </c>
      <c r="AK15" s="67">
        <v>57.7</v>
      </c>
      <c r="AL15" s="67">
        <v>13.68319034576416</v>
      </c>
      <c r="AM15" s="67">
        <v>6</v>
      </c>
      <c r="AN15" s="67">
        <v>6</v>
      </c>
      <c r="AO15" s="67">
        <v>6</v>
      </c>
      <c r="AP15" s="67">
        <v>63.8</v>
      </c>
      <c r="AQ15" s="67">
        <v>15.013680458068849</v>
      </c>
      <c r="AR15" s="67">
        <v>6</v>
      </c>
      <c r="AS15" s="67">
        <v>6</v>
      </c>
      <c r="AT15" s="67">
        <v>7</v>
      </c>
      <c r="AU15" s="67">
        <v>57.7</v>
      </c>
      <c r="AV15" s="67">
        <v>13.68319034576416</v>
      </c>
      <c r="AW15" s="67">
        <v>6</v>
      </c>
      <c r="AX15" s="67">
        <v>6</v>
      </c>
      <c r="AY15" s="67">
        <v>6</v>
      </c>
      <c r="AZ15" s="65" t="s">
        <v>289</v>
      </c>
    </row>
    <row r="16" spans="1:52" x14ac:dyDescent="0.2">
      <c r="A16" s="75" t="s">
        <v>233</v>
      </c>
      <c r="B16" s="67">
        <v>88.3</v>
      </c>
      <c r="C16" s="67">
        <v>89</v>
      </c>
      <c r="D16" s="67">
        <v>29</v>
      </c>
      <c r="E16" s="67">
        <v>37</v>
      </c>
      <c r="F16" s="67">
        <v>54.000003814697273</v>
      </c>
      <c r="G16" s="67">
        <v>84.4</v>
      </c>
      <c r="H16" s="67">
        <v>90</v>
      </c>
      <c r="I16" s="67">
        <v>39</v>
      </c>
      <c r="J16" s="67">
        <v>42</v>
      </c>
      <c r="K16" s="67">
        <v>51</v>
      </c>
      <c r="L16" s="67">
        <v>88.3</v>
      </c>
      <c r="M16" s="67">
        <v>89</v>
      </c>
      <c r="N16" s="67">
        <v>31.26</v>
      </c>
      <c r="O16" s="67">
        <v>34.299999999999997</v>
      </c>
      <c r="P16" s="67">
        <v>53</v>
      </c>
      <c r="Q16" s="67">
        <v>84.4</v>
      </c>
      <c r="R16" s="67">
        <v>90</v>
      </c>
      <c r="S16" s="67">
        <v>31.26</v>
      </c>
      <c r="T16" s="67">
        <v>34.299999999999997</v>
      </c>
      <c r="U16" s="67">
        <v>53</v>
      </c>
      <c r="V16" s="67">
        <v>98.3</v>
      </c>
      <c r="W16" s="67">
        <v>99</v>
      </c>
      <c r="X16" s="67">
        <v>39</v>
      </c>
      <c r="Y16" s="67">
        <v>47.698589458054933</v>
      </c>
      <c r="Z16" s="67">
        <v>64.000003814697266</v>
      </c>
      <c r="AA16" s="67">
        <v>94.4</v>
      </c>
      <c r="AB16" s="67">
        <v>99</v>
      </c>
      <c r="AC16" s="67">
        <v>49</v>
      </c>
      <c r="AD16" s="67">
        <v>57.2609923356192</v>
      </c>
      <c r="AE16" s="67">
        <v>61</v>
      </c>
      <c r="AF16" s="67">
        <v>98.3</v>
      </c>
      <c r="AG16" s="67">
        <v>99</v>
      </c>
      <c r="AH16" s="67">
        <v>39</v>
      </c>
      <c r="AI16" s="67">
        <v>47</v>
      </c>
      <c r="AJ16" s="67">
        <v>64.000003814697266</v>
      </c>
      <c r="AK16" s="67">
        <v>94.4</v>
      </c>
      <c r="AL16" s="67">
        <v>99</v>
      </c>
      <c r="AM16" s="67">
        <v>49</v>
      </c>
      <c r="AN16" s="67">
        <v>52</v>
      </c>
      <c r="AO16" s="67">
        <v>61</v>
      </c>
      <c r="AP16" s="67">
        <v>98.3</v>
      </c>
      <c r="AQ16" s="67">
        <v>99</v>
      </c>
      <c r="AR16" s="67">
        <v>39</v>
      </c>
      <c r="AS16" s="67">
        <v>47.698589458054933</v>
      </c>
      <c r="AT16" s="67">
        <v>64.000003814697266</v>
      </c>
      <c r="AU16" s="67">
        <v>94.4</v>
      </c>
      <c r="AV16" s="67">
        <v>99</v>
      </c>
      <c r="AW16" s="67">
        <v>49</v>
      </c>
      <c r="AX16" s="67">
        <v>57.2609923356192</v>
      </c>
      <c r="AY16" s="67">
        <v>61</v>
      </c>
      <c r="AZ16" s="65"/>
    </row>
    <row r="17" spans="1:52" x14ac:dyDescent="0.2">
      <c r="A17" s="75" t="s">
        <v>211</v>
      </c>
      <c r="B17" s="67">
        <v>86.5</v>
      </c>
      <c r="C17" s="67">
        <v>33.421119689941413</v>
      </c>
      <c r="D17" s="67">
        <v>1</v>
      </c>
      <c r="E17" s="67">
        <v>4</v>
      </c>
      <c r="F17" s="67">
        <v>24</v>
      </c>
      <c r="G17" s="67">
        <v>84.7</v>
      </c>
      <c r="H17" s="67">
        <v>30.451860427856449</v>
      </c>
      <c r="I17" s="67">
        <v>1</v>
      </c>
      <c r="J17" s="67">
        <v>5</v>
      </c>
      <c r="K17" s="67">
        <v>16</v>
      </c>
      <c r="L17" s="67">
        <v>86.5</v>
      </c>
      <c r="M17" s="67">
        <v>33.421119689941413</v>
      </c>
      <c r="N17" s="67"/>
      <c r="O17" s="67"/>
      <c r="P17" s="67"/>
      <c r="Q17" s="67">
        <v>84.7</v>
      </c>
      <c r="R17" s="67">
        <v>30.451860427856449</v>
      </c>
      <c r="S17" s="67"/>
      <c r="T17" s="67"/>
      <c r="U17" s="67"/>
      <c r="V17" s="67">
        <v>94.5</v>
      </c>
      <c r="W17" s="67">
        <v>41.421119689941413</v>
      </c>
      <c r="X17" s="67">
        <v>9</v>
      </c>
      <c r="Y17" s="67">
        <v>12</v>
      </c>
      <c r="Z17" s="67">
        <v>32</v>
      </c>
      <c r="AA17" s="67">
        <v>92.7</v>
      </c>
      <c r="AB17" s="67">
        <v>38.451860427856445</v>
      </c>
      <c r="AC17" s="67">
        <v>9</v>
      </c>
      <c r="AD17" s="67">
        <v>13</v>
      </c>
      <c r="AE17" s="67">
        <v>24</v>
      </c>
      <c r="AF17" s="67">
        <v>94.5</v>
      </c>
      <c r="AG17" s="67">
        <v>41.421119689941413</v>
      </c>
      <c r="AH17" s="67">
        <v>9</v>
      </c>
      <c r="AI17" s="67">
        <v>12</v>
      </c>
      <c r="AJ17" s="67">
        <v>32</v>
      </c>
      <c r="AK17" s="67">
        <v>92.7</v>
      </c>
      <c r="AL17" s="67">
        <v>38.451860427856445</v>
      </c>
      <c r="AM17" s="67">
        <v>9</v>
      </c>
      <c r="AN17" s="67">
        <v>13</v>
      </c>
      <c r="AO17" s="67">
        <v>24</v>
      </c>
      <c r="AP17" s="67">
        <v>94.5</v>
      </c>
      <c r="AQ17" s="67">
        <v>41.421119689941413</v>
      </c>
      <c r="AR17" s="67">
        <v>9</v>
      </c>
      <c r="AS17" s="67">
        <v>12</v>
      </c>
      <c r="AT17" s="67">
        <v>32</v>
      </c>
      <c r="AU17" s="67">
        <v>92.7</v>
      </c>
      <c r="AV17" s="67">
        <v>38.451860427856445</v>
      </c>
      <c r="AW17" s="67">
        <v>9</v>
      </c>
      <c r="AX17" s="67">
        <v>13</v>
      </c>
      <c r="AY17" s="67">
        <v>24</v>
      </c>
      <c r="AZ17" s="65"/>
    </row>
    <row r="18" spans="1:52" x14ac:dyDescent="0.2">
      <c r="A18" s="75" t="s">
        <v>213</v>
      </c>
      <c r="B18" s="67">
        <v>78</v>
      </c>
      <c r="C18" s="67">
        <v>8.3204803466796875</v>
      </c>
      <c r="D18" s="67">
        <v>7</v>
      </c>
      <c r="E18" s="67">
        <v>5</v>
      </c>
      <c r="F18" s="67">
        <v>19</v>
      </c>
      <c r="G18" s="67">
        <v>78</v>
      </c>
      <c r="H18" s="67">
        <v>4.1520400047302246</v>
      </c>
      <c r="I18" s="67">
        <v>3</v>
      </c>
      <c r="J18" s="67">
        <v>3</v>
      </c>
      <c r="K18" s="67">
        <v>15.00000095367432</v>
      </c>
      <c r="L18" s="67">
        <v>78</v>
      </c>
      <c r="M18" s="67">
        <v>8.3204803466796875</v>
      </c>
      <c r="N18" s="67"/>
      <c r="O18" s="67"/>
      <c r="P18" s="67"/>
      <c r="Q18" s="67">
        <v>78</v>
      </c>
      <c r="R18" s="67">
        <v>4.1520400047302246</v>
      </c>
      <c r="S18" s="67"/>
      <c r="T18" s="67"/>
      <c r="U18" s="67"/>
      <c r="V18" s="67">
        <v>83</v>
      </c>
      <c r="W18" s="67">
        <v>71.501286191232012</v>
      </c>
      <c r="X18" s="67">
        <v>60.961826018119446</v>
      </c>
      <c r="Y18" s="67">
        <v>71.091362644215778</v>
      </c>
      <c r="Z18" s="67">
        <v>71.091362644215778</v>
      </c>
      <c r="AA18" s="67">
        <v>83</v>
      </c>
      <c r="AB18" s="67">
        <v>70.396873451863271</v>
      </c>
      <c r="AC18" s="67">
        <v>60.961826018119446</v>
      </c>
      <c r="AD18" s="67">
        <v>67.093432369038311</v>
      </c>
      <c r="AE18" s="67">
        <v>67.093432369038311</v>
      </c>
      <c r="AF18" s="67">
        <v>83</v>
      </c>
      <c r="AG18" s="67">
        <v>13.320480346679688</v>
      </c>
      <c r="AH18" s="67">
        <v>12</v>
      </c>
      <c r="AI18" s="67">
        <v>10</v>
      </c>
      <c r="AJ18" s="67">
        <v>24</v>
      </c>
      <c r="AK18" s="67">
        <v>83</v>
      </c>
      <c r="AL18" s="67">
        <v>9.1520400047302246</v>
      </c>
      <c r="AM18" s="67">
        <v>8</v>
      </c>
      <c r="AN18" s="67">
        <v>8</v>
      </c>
      <c r="AO18" s="67">
        <v>20.00000095367432</v>
      </c>
      <c r="AP18" s="67">
        <v>83</v>
      </c>
      <c r="AQ18" s="67">
        <v>71.501286191232012</v>
      </c>
      <c r="AR18" s="67">
        <v>60.961826018119446</v>
      </c>
      <c r="AS18" s="67">
        <v>71.091362644215778</v>
      </c>
      <c r="AT18" s="67">
        <v>71.091362644215778</v>
      </c>
      <c r="AU18" s="67">
        <v>83</v>
      </c>
      <c r="AV18" s="67">
        <v>70.396873451863271</v>
      </c>
      <c r="AW18" s="67">
        <v>60.961826018119446</v>
      </c>
      <c r="AX18" s="67">
        <v>67.093432369038311</v>
      </c>
      <c r="AY18" s="67">
        <v>67.093432369038311</v>
      </c>
      <c r="AZ18" s="65"/>
    </row>
    <row r="19" spans="1:52" x14ac:dyDescent="0.2">
      <c r="A19" s="75" t="s">
        <v>234</v>
      </c>
      <c r="B19" s="67">
        <v>84</v>
      </c>
      <c r="C19" s="67">
        <v>64.079658508300781</v>
      </c>
      <c r="D19" s="67">
        <v>58</v>
      </c>
      <c r="E19" s="67">
        <v>55</v>
      </c>
      <c r="F19" s="67">
        <v>71</v>
      </c>
      <c r="G19" s="67">
        <v>84</v>
      </c>
      <c r="H19" s="67">
        <v>66.051116943359375</v>
      </c>
      <c r="I19" s="67">
        <v>62</v>
      </c>
      <c r="J19" s="67">
        <v>58.999996185302727</v>
      </c>
      <c r="K19" s="67">
        <v>70</v>
      </c>
      <c r="L19" s="67">
        <v>84</v>
      </c>
      <c r="M19" s="67">
        <v>64.079658508300781</v>
      </c>
      <c r="N19" s="67">
        <v>31.26</v>
      </c>
      <c r="O19" s="67">
        <v>34.299999999999997</v>
      </c>
      <c r="P19" s="67">
        <v>53</v>
      </c>
      <c r="Q19" s="67">
        <v>84</v>
      </c>
      <c r="R19" s="67">
        <v>66.051116943359375</v>
      </c>
      <c r="S19" s="67">
        <v>31.26</v>
      </c>
      <c r="T19" s="67">
        <v>34.299999999999997</v>
      </c>
      <c r="U19" s="67">
        <v>53</v>
      </c>
      <c r="V19" s="67">
        <v>94</v>
      </c>
      <c r="W19" s="67">
        <v>74.079658508300781</v>
      </c>
      <c r="X19" s="67">
        <v>68</v>
      </c>
      <c r="Y19" s="67">
        <v>65</v>
      </c>
      <c r="Z19" s="67">
        <v>81</v>
      </c>
      <c r="AA19" s="67">
        <v>94</v>
      </c>
      <c r="AB19" s="67">
        <v>76.051116943359375</v>
      </c>
      <c r="AC19" s="67">
        <v>72</v>
      </c>
      <c r="AD19" s="67">
        <v>68.999996185302734</v>
      </c>
      <c r="AE19" s="67">
        <v>80</v>
      </c>
      <c r="AF19" s="67">
        <v>94</v>
      </c>
      <c r="AG19" s="67">
        <v>74.079658508300781</v>
      </c>
      <c r="AH19" s="67">
        <v>68</v>
      </c>
      <c r="AI19" s="67">
        <v>65</v>
      </c>
      <c r="AJ19" s="67">
        <v>81</v>
      </c>
      <c r="AK19" s="67">
        <v>94</v>
      </c>
      <c r="AL19" s="67">
        <v>76.051116943359375</v>
      </c>
      <c r="AM19" s="67">
        <v>72</v>
      </c>
      <c r="AN19" s="67">
        <v>68.999996185302734</v>
      </c>
      <c r="AO19" s="67">
        <v>80</v>
      </c>
      <c r="AP19" s="67">
        <v>94</v>
      </c>
      <c r="AQ19" s="67">
        <v>74.079658508300781</v>
      </c>
      <c r="AR19" s="67">
        <v>68</v>
      </c>
      <c r="AS19" s="67">
        <v>65</v>
      </c>
      <c r="AT19" s="67">
        <v>81</v>
      </c>
      <c r="AU19" s="67">
        <v>94</v>
      </c>
      <c r="AV19" s="67">
        <v>76.051116943359375</v>
      </c>
      <c r="AW19" s="67">
        <v>72</v>
      </c>
      <c r="AX19" s="67">
        <v>68.999996185302734</v>
      </c>
      <c r="AY19" s="67">
        <v>80</v>
      </c>
      <c r="AZ19" s="65"/>
    </row>
    <row r="20" spans="1:52" x14ac:dyDescent="0.2">
      <c r="A20" s="75" t="s">
        <v>235</v>
      </c>
      <c r="B20" s="67">
        <v>74</v>
      </c>
      <c r="C20" s="67">
        <v>35.970425358176819</v>
      </c>
      <c r="D20" s="67">
        <v>14</v>
      </c>
      <c r="E20" s="67">
        <v>39</v>
      </c>
      <c r="F20" s="67">
        <v>60.000003814697273</v>
      </c>
      <c r="G20" s="67">
        <v>74</v>
      </c>
      <c r="H20" s="67">
        <v>39.170869938324579</v>
      </c>
      <c r="I20" s="67">
        <v>22</v>
      </c>
      <c r="J20" s="67">
        <v>45</v>
      </c>
      <c r="K20" s="67">
        <v>67</v>
      </c>
      <c r="L20" s="67">
        <v>74</v>
      </c>
      <c r="M20" s="67">
        <v>35.970425358176819</v>
      </c>
      <c r="N20" s="67">
        <v>31.26</v>
      </c>
      <c r="O20" s="67">
        <v>34.299999999999997</v>
      </c>
      <c r="P20" s="67">
        <v>53</v>
      </c>
      <c r="Q20" s="67">
        <v>74</v>
      </c>
      <c r="R20" s="67">
        <v>39.170869938324579</v>
      </c>
      <c r="S20" s="67">
        <v>31.26</v>
      </c>
      <c r="T20" s="67">
        <v>34.299999999999997</v>
      </c>
      <c r="U20" s="67">
        <v>53</v>
      </c>
      <c r="V20" s="67">
        <v>84</v>
      </c>
      <c r="W20" s="67">
        <v>50.243664717348921</v>
      </c>
      <c r="X20" s="67">
        <v>55.92243044034052</v>
      </c>
      <c r="Y20" s="67">
        <v>78.910080653231134</v>
      </c>
      <c r="Z20" s="67">
        <v>78.910080653231134</v>
      </c>
      <c r="AA20" s="67">
        <v>84</v>
      </c>
      <c r="AB20" s="67">
        <v>50.203090507726266</v>
      </c>
      <c r="AC20" s="67">
        <v>55.92243044034052</v>
      </c>
      <c r="AD20" s="67">
        <v>92.580659596366402</v>
      </c>
      <c r="AE20" s="67">
        <v>92.580659596366402</v>
      </c>
      <c r="AF20" s="67">
        <v>84</v>
      </c>
      <c r="AG20" s="67">
        <v>45.970425358176819</v>
      </c>
      <c r="AH20" s="67">
        <v>24</v>
      </c>
      <c r="AI20" s="67">
        <v>49</v>
      </c>
      <c r="AJ20" s="67">
        <v>70.000003814697266</v>
      </c>
      <c r="AK20" s="67">
        <v>84</v>
      </c>
      <c r="AL20" s="67">
        <v>49.170869938324579</v>
      </c>
      <c r="AM20" s="67">
        <v>32</v>
      </c>
      <c r="AN20" s="67">
        <v>55</v>
      </c>
      <c r="AO20" s="67">
        <v>77</v>
      </c>
      <c r="AP20" s="67">
        <v>84</v>
      </c>
      <c r="AQ20" s="67">
        <v>50.243664717348921</v>
      </c>
      <c r="AR20" s="67">
        <v>55.92243044034052</v>
      </c>
      <c r="AS20" s="67">
        <v>78.910080653231134</v>
      </c>
      <c r="AT20" s="67">
        <v>78.910080653231134</v>
      </c>
      <c r="AU20" s="67">
        <v>84</v>
      </c>
      <c r="AV20" s="67">
        <v>50.203090507726266</v>
      </c>
      <c r="AW20" s="67">
        <v>55.92243044034052</v>
      </c>
      <c r="AX20" s="67">
        <v>92.580659596366402</v>
      </c>
      <c r="AY20" s="67">
        <v>92.580659596366402</v>
      </c>
      <c r="AZ20" s="65"/>
    </row>
    <row r="21" spans="1:52" x14ac:dyDescent="0.2">
      <c r="A21" s="75" t="s">
        <v>236</v>
      </c>
      <c r="B21" s="67">
        <v>35</v>
      </c>
      <c r="C21" s="67">
        <v>14.406519889831539</v>
      </c>
      <c r="D21" s="67">
        <v>10</v>
      </c>
      <c r="E21" s="67">
        <v>28</v>
      </c>
      <c r="F21" s="67">
        <v>57</v>
      </c>
      <c r="G21" s="67">
        <v>35</v>
      </c>
      <c r="H21" s="67">
        <v>14.23616981506348</v>
      </c>
      <c r="I21" s="67">
        <v>8</v>
      </c>
      <c r="J21" s="67">
        <v>30.000001907348629</v>
      </c>
      <c r="K21" s="67">
        <v>61</v>
      </c>
      <c r="L21" s="67">
        <v>35</v>
      </c>
      <c r="M21" s="67">
        <v>14.406519889831539</v>
      </c>
      <c r="N21" s="67">
        <v>9.1</v>
      </c>
      <c r="O21" s="67">
        <v>35</v>
      </c>
      <c r="P21" s="67">
        <v>50</v>
      </c>
      <c r="Q21" s="67">
        <v>35</v>
      </c>
      <c r="R21" s="67">
        <v>14.23616981506348</v>
      </c>
      <c r="S21" s="67">
        <v>9.1</v>
      </c>
      <c r="T21" s="67">
        <v>35</v>
      </c>
      <c r="U21" s="67">
        <v>50</v>
      </c>
      <c r="V21" s="67">
        <v>40</v>
      </c>
      <c r="W21" s="67">
        <v>19.406519889831539</v>
      </c>
      <c r="X21" s="67">
        <v>15</v>
      </c>
      <c r="Y21" s="67">
        <v>33</v>
      </c>
      <c r="Z21" s="67">
        <v>62</v>
      </c>
      <c r="AA21" s="67">
        <v>40</v>
      </c>
      <c r="AB21" s="67">
        <v>19.23616981506348</v>
      </c>
      <c r="AC21" s="67">
        <v>13</v>
      </c>
      <c r="AD21" s="67">
        <v>35.000001907348633</v>
      </c>
      <c r="AE21" s="67">
        <v>66</v>
      </c>
      <c r="AF21" s="67">
        <v>40</v>
      </c>
      <c r="AG21" s="67">
        <v>19.406519889831539</v>
      </c>
      <c r="AH21" s="67">
        <v>15</v>
      </c>
      <c r="AI21" s="67">
        <v>33</v>
      </c>
      <c r="AJ21" s="67">
        <v>62</v>
      </c>
      <c r="AK21" s="67">
        <v>40</v>
      </c>
      <c r="AL21" s="67">
        <v>19.23616981506348</v>
      </c>
      <c r="AM21" s="67">
        <v>13</v>
      </c>
      <c r="AN21" s="67">
        <v>35.000001907348633</v>
      </c>
      <c r="AO21" s="67">
        <v>66</v>
      </c>
      <c r="AP21" s="67">
        <v>40</v>
      </c>
      <c r="AQ21" s="67">
        <v>19.406519889831539</v>
      </c>
      <c r="AR21" s="67">
        <v>15</v>
      </c>
      <c r="AS21" s="67">
        <v>33</v>
      </c>
      <c r="AT21" s="67">
        <v>62</v>
      </c>
      <c r="AU21" s="67">
        <v>40</v>
      </c>
      <c r="AV21" s="67">
        <v>19.23616981506348</v>
      </c>
      <c r="AW21" s="67">
        <v>13</v>
      </c>
      <c r="AX21" s="67">
        <v>35.000001907348633</v>
      </c>
      <c r="AY21" s="67">
        <v>66</v>
      </c>
      <c r="AZ21" s="65"/>
    </row>
    <row r="22" spans="1:52" x14ac:dyDescent="0.2">
      <c r="A22" s="75" t="s">
        <v>237</v>
      </c>
      <c r="B22" s="67">
        <v>86.2</v>
      </c>
      <c r="C22" s="67">
        <v>36.007400512695312</v>
      </c>
      <c r="D22" s="67">
        <v>22</v>
      </c>
      <c r="E22" s="67">
        <v>38</v>
      </c>
      <c r="F22" s="67">
        <v>61</v>
      </c>
      <c r="G22" s="67">
        <v>86.6</v>
      </c>
      <c r="H22" s="67">
        <v>33.990848541259773</v>
      </c>
      <c r="I22" s="67">
        <v>18</v>
      </c>
      <c r="J22" s="67">
        <v>33</v>
      </c>
      <c r="K22" s="67">
        <v>52</v>
      </c>
      <c r="L22" s="67">
        <v>86.2</v>
      </c>
      <c r="M22" s="67">
        <v>41.207400512695315</v>
      </c>
      <c r="N22" s="67">
        <v>9.1</v>
      </c>
      <c r="O22" s="67">
        <v>35</v>
      </c>
      <c r="P22" s="67">
        <v>49.7</v>
      </c>
      <c r="Q22" s="67">
        <v>86.6</v>
      </c>
      <c r="R22" s="67">
        <v>33.990848541259773</v>
      </c>
      <c r="S22" s="67">
        <v>9.1</v>
      </c>
      <c r="T22" s="67">
        <v>35</v>
      </c>
      <c r="U22" s="67">
        <v>49.7</v>
      </c>
      <c r="V22" s="67">
        <v>91.2</v>
      </c>
      <c r="W22" s="67">
        <v>41.007400512695312</v>
      </c>
      <c r="X22" s="67">
        <v>27</v>
      </c>
      <c r="Y22" s="67">
        <v>43</v>
      </c>
      <c r="Z22" s="67">
        <v>66</v>
      </c>
      <c r="AA22" s="67">
        <v>91.6</v>
      </c>
      <c r="AB22" s="67">
        <v>38.990848541259773</v>
      </c>
      <c r="AC22" s="67">
        <v>23</v>
      </c>
      <c r="AD22" s="67">
        <v>38</v>
      </c>
      <c r="AE22" s="67">
        <v>57</v>
      </c>
      <c r="AF22" s="67">
        <v>91.2</v>
      </c>
      <c r="AG22" s="67">
        <v>41.007400512695312</v>
      </c>
      <c r="AH22" s="67">
        <v>27</v>
      </c>
      <c r="AI22" s="67">
        <v>43</v>
      </c>
      <c r="AJ22" s="67">
        <v>66</v>
      </c>
      <c r="AK22" s="67">
        <v>91.6</v>
      </c>
      <c r="AL22" s="67">
        <v>38.990848541259773</v>
      </c>
      <c r="AM22" s="67">
        <v>23</v>
      </c>
      <c r="AN22" s="67">
        <v>38</v>
      </c>
      <c r="AO22" s="67">
        <v>57</v>
      </c>
      <c r="AP22" s="67">
        <v>91.2</v>
      </c>
      <c r="AQ22" s="67">
        <v>41.007400512695312</v>
      </c>
      <c r="AR22" s="67">
        <v>27</v>
      </c>
      <c r="AS22" s="67">
        <v>43</v>
      </c>
      <c r="AT22" s="67">
        <v>66</v>
      </c>
      <c r="AU22" s="67">
        <v>91.6</v>
      </c>
      <c r="AV22" s="67">
        <v>38.990848541259773</v>
      </c>
      <c r="AW22" s="67">
        <v>23</v>
      </c>
      <c r="AX22" s="67">
        <v>38</v>
      </c>
      <c r="AY22" s="67">
        <v>57</v>
      </c>
      <c r="AZ22" s="65"/>
    </row>
    <row r="23" spans="1:52" x14ac:dyDescent="0.2">
      <c r="A23" s="75" t="s">
        <v>238</v>
      </c>
      <c r="B23" s="67">
        <v>37.1</v>
      </c>
      <c r="C23" s="67">
        <v>16</v>
      </c>
      <c r="D23" s="67">
        <v>6</v>
      </c>
      <c r="E23" s="67">
        <v>6</v>
      </c>
      <c r="F23" s="67">
        <v>18</v>
      </c>
      <c r="G23" s="67">
        <v>37.5</v>
      </c>
      <c r="H23" s="67">
        <v>17</v>
      </c>
      <c r="I23" s="67">
        <v>5</v>
      </c>
      <c r="J23" s="67">
        <v>4</v>
      </c>
      <c r="K23" s="67">
        <v>14</v>
      </c>
      <c r="L23" s="67">
        <v>37.1</v>
      </c>
      <c r="M23" s="67">
        <v>16</v>
      </c>
      <c r="N23" s="67">
        <v>9.1</v>
      </c>
      <c r="O23" s="67">
        <v>35</v>
      </c>
      <c r="P23" s="67">
        <v>50</v>
      </c>
      <c r="Q23" s="67">
        <v>37.5</v>
      </c>
      <c r="R23" s="67">
        <v>17</v>
      </c>
      <c r="S23" s="67">
        <v>9.1</v>
      </c>
      <c r="T23" s="67">
        <v>35</v>
      </c>
      <c r="U23" s="67">
        <v>50</v>
      </c>
      <c r="V23" s="67">
        <v>42.1</v>
      </c>
      <c r="W23" s="67">
        <v>21</v>
      </c>
      <c r="X23" s="67">
        <v>11</v>
      </c>
      <c r="Y23" s="67">
        <v>11</v>
      </c>
      <c r="Z23" s="67">
        <v>23</v>
      </c>
      <c r="AA23" s="67">
        <v>42.5</v>
      </c>
      <c r="AB23" s="67">
        <v>22</v>
      </c>
      <c r="AC23" s="67">
        <v>10</v>
      </c>
      <c r="AD23" s="67">
        <v>9</v>
      </c>
      <c r="AE23" s="67">
        <v>19</v>
      </c>
      <c r="AF23" s="67">
        <v>42.1</v>
      </c>
      <c r="AG23" s="67">
        <v>21</v>
      </c>
      <c r="AH23" s="67">
        <v>11</v>
      </c>
      <c r="AI23" s="67">
        <v>11</v>
      </c>
      <c r="AJ23" s="67">
        <v>23</v>
      </c>
      <c r="AK23" s="67">
        <v>42.5</v>
      </c>
      <c r="AL23" s="67">
        <v>22</v>
      </c>
      <c r="AM23" s="67">
        <v>10</v>
      </c>
      <c r="AN23" s="67">
        <v>9</v>
      </c>
      <c r="AO23" s="67">
        <v>19</v>
      </c>
      <c r="AP23" s="67">
        <v>42.1</v>
      </c>
      <c r="AQ23" s="67">
        <v>21</v>
      </c>
      <c r="AR23" s="67">
        <v>11</v>
      </c>
      <c r="AS23" s="67">
        <v>11</v>
      </c>
      <c r="AT23" s="67">
        <v>23</v>
      </c>
      <c r="AU23" s="67">
        <v>42.5</v>
      </c>
      <c r="AV23" s="67">
        <v>22</v>
      </c>
      <c r="AW23" s="67">
        <v>10</v>
      </c>
      <c r="AX23" s="67">
        <v>9</v>
      </c>
      <c r="AY23" s="67">
        <v>19</v>
      </c>
      <c r="AZ23" s="65"/>
    </row>
    <row r="24" spans="1:52" x14ac:dyDescent="0.2">
      <c r="A24" s="75" t="s">
        <v>239</v>
      </c>
      <c r="B24" s="67">
        <v>76</v>
      </c>
      <c r="C24" s="67">
        <v>41.974849700927727</v>
      </c>
      <c r="D24" s="67">
        <v>1</v>
      </c>
      <c r="E24" s="67">
        <v>1</v>
      </c>
      <c r="F24" s="67">
        <v>6</v>
      </c>
      <c r="G24" s="67">
        <v>76</v>
      </c>
      <c r="H24" s="67">
        <v>40.669731140136719</v>
      </c>
      <c r="I24" s="67">
        <v>1</v>
      </c>
      <c r="J24" s="67">
        <v>1</v>
      </c>
      <c r="K24" s="67">
        <v>7</v>
      </c>
      <c r="L24" s="67">
        <v>76</v>
      </c>
      <c r="M24" s="67">
        <v>41.974849700927727</v>
      </c>
      <c r="N24" s="67">
        <v>44.266666666666673</v>
      </c>
      <c r="O24" s="67">
        <v>48.233333333333327</v>
      </c>
      <c r="P24" s="67">
        <v>50</v>
      </c>
      <c r="Q24" s="67">
        <v>76</v>
      </c>
      <c r="R24" s="67">
        <v>40.669731140136719</v>
      </c>
      <c r="S24" s="67">
        <v>44.266666666666673</v>
      </c>
      <c r="T24" s="67">
        <v>48.233333333333327</v>
      </c>
      <c r="U24" s="67">
        <v>50</v>
      </c>
      <c r="V24" s="67">
        <v>84</v>
      </c>
      <c r="W24" s="67">
        <v>49.974849700927727</v>
      </c>
      <c r="X24" s="67">
        <v>9</v>
      </c>
      <c r="Y24" s="67">
        <v>9</v>
      </c>
      <c r="Z24" s="67">
        <v>14</v>
      </c>
      <c r="AA24" s="67">
        <v>84</v>
      </c>
      <c r="AB24" s="67">
        <v>48.669731140136719</v>
      </c>
      <c r="AC24" s="67">
        <v>9</v>
      </c>
      <c r="AD24" s="67">
        <v>9</v>
      </c>
      <c r="AE24" s="67">
        <v>15</v>
      </c>
      <c r="AF24" s="67">
        <v>84</v>
      </c>
      <c r="AG24" s="67">
        <v>49.974849700927727</v>
      </c>
      <c r="AH24" s="67">
        <v>9</v>
      </c>
      <c r="AI24" s="67">
        <v>9</v>
      </c>
      <c r="AJ24" s="67">
        <v>14</v>
      </c>
      <c r="AK24" s="67">
        <v>84</v>
      </c>
      <c r="AL24" s="67">
        <v>48.669731140136719</v>
      </c>
      <c r="AM24" s="67">
        <v>9</v>
      </c>
      <c r="AN24" s="67">
        <v>9</v>
      </c>
      <c r="AO24" s="67">
        <v>15</v>
      </c>
      <c r="AP24" s="67">
        <v>84</v>
      </c>
      <c r="AQ24" s="67">
        <v>49.974849700927727</v>
      </c>
      <c r="AR24" s="67">
        <v>9</v>
      </c>
      <c r="AS24" s="67">
        <v>9</v>
      </c>
      <c r="AT24" s="67">
        <v>14</v>
      </c>
      <c r="AU24" s="67">
        <v>84</v>
      </c>
      <c r="AV24" s="67">
        <v>48.669731140136719</v>
      </c>
      <c r="AW24" s="67">
        <v>9</v>
      </c>
      <c r="AX24" s="67">
        <v>9</v>
      </c>
      <c r="AY24" s="67">
        <v>15</v>
      </c>
      <c r="AZ24" s="65"/>
    </row>
    <row r="25" spans="1:52" x14ac:dyDescent="0.2">
      <c r="A25" s="75" t="s">
        <v>240</v>
      </c>
      <c r="B25" s="67">
        <v>97.8</v>
      </c>
      <c r="C25" s="67">
        <v>82.239341735839844</v>
      </c>
      <c r="D25" s="67">
        <v>12</v>
      </c>
      <c r="E25" s="67">
        <v>6</v>
      </c>
      <c r="F25" s="67">
        <v>21</v>
      </c>
      <c r="G25" s="67">
        <v>97.5</v>
      </c>
      <c r="H25" s="67">
        <v>83.434921264648438</v>
      </c>
      <c r="I25" s="67">
        <v>14</v>
      </c>
      <c r="J25" s="67">
        <v>8</v>
      </c>
      <c r="K25" s="67">
        <v>28</v>
      </c>
      <c r="L25" s="67">
        <v>97.8</v>
      </c>
      <c r="M25" s="67">
        <v>88.539341735839841</v>
      </c>
      <c r="N25" s="67">
        <v>12.8</v>
      </c>
      <c r="O25" s="67">
        <v>26.6</v>
      </c>
      <c r="P25" s="67">
        <v>48</v>
      </c>
      <c r="Q25" s="67">
        <v>97.5</v>
      </c>
      <c r="R25" s="67">
        <v>83.434921264648438</v>
      </c>
      <c r="S25" s="67">
        <v>12.8</v>
      </c>
      <c r="T25" s="67">
        <v>26.6</v>
      </c>
      <c r="U25" s="67">
        <v>48</v>
      </c>
      <c r="V25" s="67">
        <v>99</v>
      </c>
      <c r="W25" s="67">
        <v>91.627906976744185</v>
      </c>
      <c r="X25" s="67">
        <v>20</v>
      </c>
      <c r="Y25" s="67">
        <v>49.633951870107282</v>
      </c>
      <c r="Z25" s="67">
        <v>49.633951870107282</v>
      </c>
      <c r="AA25" s="67">
        <v>99</v>
      </c>
      <c r="AB25" s="67">
        <v>91.434921264648438</v>
      </c>
      <c r="AC25" s="67">
        <v>22</v>
      </c>
      <c r="AD25" s="67">
        <v>43.45007959972709</v>
      </c>
      <c r="AE25" s="67">
        <v>43.45007959972709</v>
      </c>
      <c r="AF25" s="67">
        <v>99</v>
      </c>
      <c r="AG25" s="67">
        <v>90.239341735839844</v>
      </c>
      <c r="AH25" s="67">
        <v>20</v>
      </c>
      <c r="AI25" s="67">
        <v>14</v>
      </c>
      <c r="AJ25" s="67">
        <v>29</v>
      </c>
      <c r="AK25" s="67">
        <v>99</v>
      </c>
      <c r="AL25" s="67">
        <v>91.434921264648438</v>
      </c>
      <c r="AM25" s="67">
        <v>22</v>
      </c>
      <c r="AN25" s="67">
        <v>16</v>
      </c>
      <c r="AO25" s="67">
        <v>36</v>
      </c>
      <c r="AP25" s="67">
        <v>99</v>
      </c>
      <c r="AQ25" s="67">
        <v>91.627906976744185</v>
      </c>
      <c r="AR25" s="67">
        <v>20</v>
      </c>
      <c r="AS25" s="67">
        <v>49.633951870107282</v>
      </c>
      <c r="AT25" s="67">
        <v>49.633951870107282</v>
      </c>
      <c r="AU25" s="67">
        <v>99</v>
      </c>
      <c r="AV25" s="67">
        <v>91.434921264648438</v>
      </c>
      <c r="AW25" s="67">
        <v>22</v>
      </c>
      <c r="AX25" s="67">
        <v>43.45007959972709</v>
      </c>
      <c r="AY25" s="67">
        <v>43.45007959972709</v>
      </c>
      <c r="AZ25" s="65" t="s">
        <v>292</v>
      </c>
    </row>
    <row r="26" spans="1:52" x14ac:dyDescent="0.2">
      <c r="A26" s="75" t="s">
        <v>241</v>
      </c>
      <c r="B26" s="67">
        <v>88.4</v>
      </c>
      <c r="C26" s="67">
        <v>34.407901763916023</v>
      </c>
      <c r="D26" s="67">
        <v>20</v>
      </c>
      <c r="E26" s="67">
        <v>19</v>
      </c>
      <c r="F26" s="67">
        <v>34</v>
      </c>
      <c r="G26" s="67">
        <v>85.9</v>
      </c>
      <c r="H26" s="67">
        <v>30.75922966003418</v>
      </c>
      <c r="I26" s="67">
        <v>21</v>
      </c>
      <c r="J26" s="67">
        <v>19</v>
      </c>
      <c r="K26" s="67">
        <v>30.000001907348629</v>
      </c>
      <c r="L26" s="67">
        <v>88.4</v>
      </c>
      <c r="M26" s="67">
        <v>34.407901763916023</v>
      </c>
      <c r="N26" s="67">
        <v>14.4</v>
      </c>
      <c r="O26" s="67">
        <v>21.266666666666666</v>
      </c>
      <c r="P26" s="67">
        <v>45</v>
      </c>
      <c r="Q26" s="67">
        <v>85.9</v>
      </c>
      <c r="R26" s="67">
        <v>30.75922966003418</v>
      </c>
      <c r="S26" s="67">
        <v>14.4</v>
      </c>
      <c r="T26" s="67">
        <v>21.266666666666666</v>
      </c>
      <c r="U26" s="67">
        <v>45</v>
      </c>
      <c r="V26" s="67">
        <v>96.4</v>
      </c>
      <c r="W26" s="67">
        <v>66.744511910322274</v>
      </c>
      <c r="X26" s="67">
        <v>28</v>
      </c>
      <c r="Y26" s="67">
        <v>70.929212497469464</v>
      </c>
      <c r="Z26" s="67">
        <v>70.929212497469464</v>
      </c>
      <c r="AA26" s="67">
        <v>93.9</v>
      </c>
      <c r="AB26" s="67">
        <v>65.189620758483031</v>
      </c>
      <c r="AC26" s="67">
        <v>29</v>
      </c>
      <c r="AD26" s="67">
        <v>62.598619329388562</v>
      </c>
      <c r="AE26" s="67">
        <v>62.598619329388562</v>
      </c>
      <c r="AF26" s="67">
        <v>96.4</v>
      </c>
      <c r="AG26" s="67">
        <v>42.407901763916023</v>
      </c>
      <c r="AH26" s="67">
        <v>28</v>
      </c>
      <c r="AI26" s="67">
        <v>27</v>
      </c>
      <c r="AJ26" s="67">
        <v>42</v>
      </c>
      <c r="AK26" s="67">
        <v>93.9</v>
      </c>
      <c r="AL26" s="67">
        <v>38.75922966003418</v>
      </c>
      <c r="AM26" s="67">
        <v>29</v>
      </c>
      <c r="AN26" s="67">
        <v>27</v>
      </c>
      <c r="AO26" s="67">
        <v>38.000001907348633</v>
      </c>
      <c r="AP26" s="67">
        <v>96.4</v>
      </c>
      <c r="AQ26" s="67">
        <v>66.744511910322274</v>
      </c>
      <c r="AR26" s="67">
        <v>28</v>
      </c>
      <c r="AS26" s="67">
        <v>70.929212497469464</v>
      </c>
      <c r="AT26" s="67">
        <v>70.929212497469464</v>
      </c>
      <c r="AU26" s="67">
        <v>93.9</v>
      </c>
      <c r="AV26" s="67">
        <v>65.189620758483031</v>
      </c>
      <c r="AW26" s="67">
        <v>29</v>
      </c>
      <c r="AX26" s="67">
        <v>62.598619329388562</v>
      </c>
      <c r="AY26" s="67">
        <v>62.598619329388562</v>
      </c>
      <c r="AZ26" s="65"/>
    </row>
    <row r="27" spans="1:52" x14ac:dyDescent="0.2">
      <c r="A27" s="75" t="s">
        <v>242</v>
      </c>
      <c r="B27" s="67">
        <v>64.900000000000006</v>
      </c>
      <c r="C27" s="67">
        <v>52.055271148681641</v>
      </c>
      <c r="D27" s="67">
        <v>7</v>
      </c>
      <c r="E27" s="67">
        <v>6</v>
      </c>
      <c r="F27" s="67">
        <v>14</v>
      </c>
      <c r="G27" s="67">
        <v>63.3</v>
      </c>
      <c r="H27" s="67">
        <v>52.660869598388672</v>
      </c>
      <c r="I27" s="67">
        <v>9</v>
      </c>
      <c r="J27" s="67">
        <v>6</v>
      </c>
      <c r="K27" s="67">
        <v>17</v>
      </c>
      <c r="L27" s="67">
        <v>64.900000000000006</v>
      </c>
      <c r="M27" s="67">
        <v>52.055271148681641</v>
      </c>
      <c r="N27" s="67">
        <v>17.3</v>
      </c>
      <c r="O27" s="67">
        <v>24.549999999999997</v>
      </c>
      <c r="P27" s="67">
        <v>53</v>
      </c>
      <c r="Q27" s="67">
        <v>63.3</v>
      </c>
      <c r="R27" s="67">
        <v>52.660869598388672</v>
      </c>
      <c r="S27" s="67">
        <v>17.3</v>
      </c>
      <c r="T27" s="67">
        <v>24.549999999999997</v>
      </c>
      <c r="U27" s="67">
        <v>53</v>
      </c>
      <c r="V27" s="67">
        <v>74.900000000000006</v>
      </c>
      <c r="W27" s="67">
        <v>62.055271148681641</v>
      </c>
      <c r="X27" s="67">
        <v>20.949639825057886</v>
      </c>
      <c r="Y27" s="67">
        <v>28.255643698507399</v>
      </c>
      <c r="Z27" s="67">
        <v>28.255643698507399</v>
      </c>
      <c r="AA27" s="67">
        <v>73.3</v>
      </c>
      <c r="AB27" s="67">
        <v>62.660869598388672</v>
      </c>
      <c r="AC27" s="67">
        <v>20.949639825057886</v>
      </c>
      <c r="AD27" s="67">
        <v>51.502232030897318</v>
      </c>
      <c r="AE27" s="67">
        <v>51.502232030897318</v>
      </c>
      <c r="AF27" s="67">
        <v>74.900000000000006</v>
      </c>
      <c r="AG27" s="67">
        <v>62.055271148681641</v>
      </c>
      <c r="AH27" s="67">
        <v>17</v>
      </c>
      <c r="AI27" s="67">
        <v>16</v>
      </c>
      <c r="AJ27" s="67">
        <v>24</v>
      </c>
      <c r="AK27" s="67">
        <v>73.3</v>
      </c>
      <c r="AL27" s="67">
        <v>62.660869598388672</v>
      </c>
      <c r="AM27" s="67">
        <v>19</v>
      </c>
      <c r="AN27" s="67">
        <v>16</v>
      </c>
      <c r="AO27" s="67">
        <v>27</v>
      </c>
      <c r="AP27" s="67">
        <v>74.900000000000006</v>
      </c>
      <c r="AQ27" s="67">
        <v>62.055271148681641</v>
      </c>
      <c r="AR27" s="67">
        <v>20.949639825057886</v>
      </c>
      <c r="AS27" s="67">
        <v>28.255643698507399</v>
      </c>
      <c r="AT27" s="67">
        <v>28.255643698507399</v>
      </c>
      <c r="AU27" s="67">
        <v>73.3</v>
      </c>
      <c r="AV27" s="67">
        <v>62.660869598388672</v>
      </c>
      <c r="AW27" s="67">
        <v>20.949639825057886</v>
      </c>
      <c r="AX27" s="67">
        <v>51.502232030897318</v>
      </c>
      <c r="AY27" s="67">
        <v>51.502232030897318</v>
      </c>
      <c r="AZ27" s="65"/>
    </row>
    <row r="28" spans="1:52" x14ac:dyDescent="0.2">
      <c r="A28" s="75" t="s">
        <v>243</v>
      </c>
      <c r="B28" s="67">
        <v>36.799999999999997</v>
      </c>
      <c r="C28" s="67">
        <v>18.651130676269531</v>
      </c>
      <c r="D28" s="67">
        <v>32</v>
      </c>
      <c r="E28" s="67">
        <v>31</v>
      </c>
      <c r="F28" s="67">
        <v>54.000003814697273</v>
      </c>
      <c r="G28" s="67">
        <v>39.6</v>
      </c>
      <c r="H28" s="67">
        <v>18.0443000793457</v>
      </c>
      <c r="I28" s="67">
        <v>28</v>
      </c>
      <c r="J28" s="67">
        <v>23</v>
      </c>
      <c r="K28" s="67">
        <v>40</v>
      </c>
      <c r="L28" s="67">
        <v>36.799999999999997</v>
      </c>
      <c r="M28" s="67">
        <v>18.651130676269531</v>
      </c>
      <c r="N28" s="67">
        <v>14.4</v>
      </c>
      <c r="O28" s="67">
        <v>21.266666666666666</v>
      </c>
      <c r="P28" s="67">
        <v>45</v>
      </c>
      <c r="Q28" s="67">
        <v>39.6</v>
      </c>
      <c r="R28" s="67">
        <v>18.0443000793457</v>
      </c>
      <c r="S28" s="67">
        <v>14.4</v>
      </c>
      <c r="T28" s="67">
        <v>21.266666666666666</v>
      </c>
      <c r="U28" s="67">
        <v>45</v>
      </c>
      <c r="V28" s="67">
        <v>44.8</v>
      </c>
      <c r="W28" s="67">
        <v>61.525886354016144</v>
      </c>
      <c r="X28" s="67">
        <v>41.212849619328374</v>
      </c>
      <c r="Y28" s="67">
        <v>60.449205713522893</v>
      </c>
      <c r="Z28" s="67">
        <v>62.000003814697273</v>
      </c>
      <c r="AA28" s="67">
        <v>47.6</v>
      </c>
      <c r="AB28" s="67">
        <v>62.29121965585427</v>
      </c>
      <c r="AC28" s="67">
        <v>41.212849619328374</v>
      </c>
      <c r="AD28" s="67">
        <v>63.125661333247827</v>
      </c>
      <c r="AE28" s="67">
        <v>63.125661333247827</v>
      </c>
      <c r="AF28" s="67">
        <v>44.8</v>
      </c>
      <c r="AG28" s="67">
        <v>26.651130676269531</v>
      </c>
      <c r="AH28" s="67">
        <v>40</v>
      </c>
      <c r="AI28" s="67">
        <v>39</v>
      </c>
      <c r="AJ28" s="67">
        <v>62.000003814697273</v>
      </c>
      <c r="AK28" s="67">
        <v>47.6</v>
      </c>
      <c r="AL28" s="67">
        <v>26.0443000793457</v>
      </c>
      <c r="AM28" s="67">
        <v>36</v>
      </c>
      <c r="AN28" s="67">
        <v>31</v>
      </c>
      <c r="AO28" s="67">
        <v>48</v>
      </c>
      <c r="AP28" s="67">
        <v>44.8</v>
      </c>
      <c r="AQ28" s="67">
        <v>61.525886354016144</v>
      </c>
      <c r="AR28" s="67">
        <v>41.212849619328374</v>
      </c>
      <c r="AS28" s="67">
        <v>60.449205713522893</v>
      </c>
      <c r="AT28" s="67">
        <v>62.000003814697273</v>
      </c>
      <c r="AU28" s="67">
        <v>47.6</v>
      </c>
      <c r="AV28" s="67">
        <v>62.29121965585427</v>
      </c>
      <c r="AW28" s="67">
        <v>41.212849619328374</v>
      </c>
      <c r="AX28" s="67">
        <v>63.125661333247827</v>
      </c>
      <c r="AY28" s="67">
        <v>63.125661333247827</v>
      </c>
      <c r="AZ28" s="65"/>
    </row>
    <row r="29" spans="1:52" x14ac:dyDescent="0.2">
      <c r="A29" s="75" t="s">
        <v>244</v>
      </c>
      <c r="B29" s="67">
        <v>76</v>
      </c>
      <c r="C29" s="67">
        <v>18</v>
      </c>
      <c r="D29" s="67">
        <v>21</v>
      </c>
      <c r="E29" s="67">
        <v>21</v>
      </c>
      <c r="F29" s="67">
        <v>47</v>
      </c>
      <c r="G29" s="67">
        <v>76</v>
      </c>
      <c r="H29" s="67">
        <v>17</v>
      </c>
      <c r="I29" s="67">
        <v>17</v>
      </c>
      <c r="J29" s="67">
        <v>17</v>
      </c>
      <c r="K29" s="67">
        <v>17</v>
      </c>
      <c r="L29" s="67">
        <v>76</v>
      </c>
      <c r="M29" s="67">
        <v>18</v>
      </c>
      <c r="N29" s="67">
        <v>14.4</v>
      </c>
      <c r="O29" s="67">
        <v>21.266666666666666</v>
      </c>
      <c r="P29" s="67">
        <v>45</v>
      </c>
      <c r="Q29" s="67">
        <v>76</v>
      </c>
      <c r="R29" s="67">
        <v>17</v>
      </c>
      <c r="S29" s="67">
        <v>14.4</v>
      </c>
      <c r="T29" s="67">
        <v>21.266666666666666</v>
      </c>
      <c r="U29" s="67">
        <v>45</v>
      </c>
      <c r="V29" s="67">
        <v>84</v>
      </c>
      <c r="W29" s="67">
        <v>26</v>
      </c>
      <c r="X29" s="67">
        <v>29</v>
      </c>
      <c r="Y29" s="67">
        <v>29</v>
      </c>
      <c r="Z29" s="67">
        <v>55</v>
      </c>
      <c r="AA29" s="67">
        <v>84</v>
      </c>
      <c r="AB29" s="67">
        <v>25</v>
      </c>
      <c r="AC29" s="67">
        <v>25</v>
      </c>
      <c r="AD29" s="67">
        <v>25</v>
      </c>
      <c r="AE29" s="67">
        <v>25</v>
      </c>
      <c r="AF29" s="67">
        <v>84</v>
      </c>
      <c r="AG29" s="67">
        <v>26</v>
      </c>
      <c r="AH29" s="67">
        <v>29</v>
      </c>
      <c r="AI29" s="67">
        <v>29</v>
      </c>
      <c r="AJ29" s="67">
        <v>55</v>
      </c>
      <c r="AK29" s="67">
        <v>84</v>
      </c>
      <c r="AL29" s="67">
        <v>25</v>
      </c>
      <c r="AM29" s="67">
        <v>25</v>
      </c>
      <c r="AN29" s="67">
        <v>25</v>
      </c>
      <c r="AO29" s="67">
        <v>25</v>
      </c>
      <c r="AP29" s="67">
        <v>84</v>
      </c>
      <c r="AQ29" s="67">
        <v>26</v>
      </c>
      <c r="AR29" s="67">
        <v>29</v>
      </c>
      <c r="AS29" s="67">
        <v>29</v>
      </c>
      <c r="AT29" s="67">
        <v>55</v>
      </c>
      <c r="AU29" s="67">
        <v>84</v>
      </c>
      <c r="AV29" s="67">
        <v>25</v>
      </c>
      <c r="AW29" s="67">
        <v>25</v>
      </c>
      <c r="AX29" s="67">
        <v>25</v>
      </c>
      <c r="AY29" s="67">
        <v>25</v>
      </c>
      <c r="AZ29" s="65" t="s">
        <v>293</v>
      </c>
    </row>
    <row r="30" spans="1:52" x14ac:dyDescent="0.2">
      <c r="A30" s="75" t="s">
        <v>245</v>
      </c>
      <c r="B30" s="67">
        <v>63.7</v>
      </c>
      <c r="C30" s="67">
        <v>17.679489135742191</v>
      </c>
      <c r="D30" s="67">
        <v>3</v>
      </c>
      <c r="E30" s="67">
        <v>3</v>
      </c>
      <c r="F30" s="67">
        <v>17</v>
      </c>
      <c r="G30" s="67">
        <v>59.2</v>
      </c>
      <c r="H30" s="67">
        <v>16.667739868164059</v>
      </c>
      <c r="I30" s="67">
        <v>2</v>
      </c>
      <c r="J30" s="67">
        <v>3</v>
      </c>
      <c r="K30" s="67">
        <v>17</v>
      </c>
      <c r="L30" s="67">
        <v>63.7</v>
      </c>
      <c r="M30" s="67">
        <v>17.679489135742191</v>
      </c>
      <c r="N30" s="67">
        <v>14.4</v>
      </c>
      <c r="O30" s="67">
        <v>21.266666666666666</v>
      </c>
      <c r="P30" s="67">
        <v>45</v>
      </c>
      <c r="Q30" s="67">
        <v>59.2</v>
      </c>
      <c r="R30" s="67">
        <v>16.667739868164059</v>
      </c>
      <c r="S30" s="67">
        <v>14.4</v>
      </c>
      <c r="T30" s="67">
        <v>21.266666666666666</v>
      </c>
      <c r="U30" s="67">
        <v>45</v>
      </c>
      <c r="V30" s="67">
        <v>71.7</v>
      </c>
      <c r="W30" s="67">
        <v>100</v>
      </c>
      <c r="X30" s="67">
        <v>24.709784411276949</v>
      </c>
      <c r="Y30" s="67">
        <v>59.698275862068961</v>
      </c>
      <c r="Z30" s="67">
        <v>59.698275862068961</v>
      </c>
      <c r="AA30" s="67">
        <v>67.2</v>
      </c>
      <c r="AB30" s="67">
        <v>100</v>
      </c>
      <c r="AC30" s="67">
        <v>24.709784411276949</v>
      </c>
      <c r="AD30" s="67">
        <v>45.859872611464972</v>
      </c>
      <c r="AE30" s="67">
        <v>45.859872611464972</v>
      </c>
      <c r="AF30" s="67">
        <v>71.7</v>
      </c>
      <c r="AG30" s="67">
        <v>25.679489135742191</v>
      </c>
      <c r="AH30" s="67">
        <v>11</v>
      </c>
      <c r="AI30" s="67">
        <v>11</v>
      </c>
      <c r="AJ30" s="67">
        <v>25</v>
      </c>
      <c r="AK30" s="67">
        <v>67.2</v>
      </c>
      <c r="AL30" s="67">
        <v>24.667739868164059</v>
      </c>
      <c r="AM30" s="67">
        <v>10</v>
      </c>
      <c r="AN30" s="67">
        <v>11</v>
      </c>
      <c r="AO30" s="67">
        <v>25</v>
      </c>
      <c r="AP30" s="67">
        <v>71.7</v>
      </c>
      <c r="AQ30" s="67">
        <v>100</v>
      </c>
      <c r="AR30" s="67">
        <v>24.709784411276949</v>
      </c>
      <c r="AS30" s="67">
        <v>59.698275862068961</v>
      </c>
      <c r="AT30" s="67">
        <v>59.698275862068961</v>
      </c>
      <c r="AU30" s="67">
        <v>67.2</v>
      </c>
      <c r="AV30" s="67">
        <v>100</v>
      </c>
      <c r="AW30" s="67">
        <v>24.709784411276949</v>
      </c>
      <c r="AX30" s="67">
        <v>45.859872611464972</v>
      </c>
      <c r="AY30" s="67">
        <v>45.859872611464972</v>
      </c>
      <c r="AZ30" s="65"/>
    </row>
    <row r="31" spans="1:52" x14ac:dyDescent="0.2">
      <c r="A31" s="75" t="s">
        <v>246</v>
      </c>
      <c r="B31" s="67">
        <v>85</v>
      </c>
      <c r="C31" s="67">
        <v>33.457327191611583</v>
      </c>
      <c r="D31" s="67">
        <v>23</v>
      </c>
      <c r="E31" s="67">
        <v>44</v>
      </c>
      <c r="F31" s="67">
        <v>69</v>
      </c>
      <c r="G31" s="67">
        <v>85.2</v>
      </c>
      <c r="H31" s="67">
        <v>27.206816244255378</v>
      </c>
      <c r="I31" s="67">
        <v>18</v>
      </c>
      <c r="J31" s="67">
        <v>40</v>
      </c>
      <c r="K31" s="67">
        <v>72</v>
      </c>
      <c r="L31" s="67">
        <v>85</v>
      </c>
      <c r="M31" s="67">
        <v>36.357327191611581</v>
      </c>
      <c r="N31" s="67">
        <v>24</v>
      </c>
      <c r="O31" s="67">
        <v>34.299999999999997</v>
      </c>
      <c r="P31" s="67">
        <v>66.599999999999994</v>
      </c>
      <c r="Q31" s="67">
        <v>85.2</v>
      </c>
      <c r="R31" s="67">
        <v>27.206816244255378</v>
      </c>
      <c r="S31" s="67">
        <v>24</v>
      </c>
      <c r="T31" s="67">
        <v>34.299999999999997</v>
      </c>
      <c r="U31" s="67">
        <v>66.599999999999994</v>
      </c>
      <c r="V31" s="67">
        <v>95</v>
      </c>
      <c r="W31" s="67">
        <v>43.457327191611583</v>
      </c>
      <c r="X31" s="67">
        <v>33</v>
      </c>
      <c r="Y31" s="67">
        <v>54</v>
      </c>
      <c r="Z31" s="67">
        <v>79</v>
      </c>
      <c r="AA31" s="67">
        <v>95.2</v>
      </c>
      <c r="AB31" s="67">
        <v>37.206816244255378</v>
      </c>
      <c r="AC31" s="67">
        <v>28</v>
      </c>
      <c r="AD31" s="67">
        <v>50</v>
      </c>
      <c r="AE31" s="67">
        <v>82</v>
      </c>
      <c r="AF31" s="67">
        <v>95</v>
      </c>
      <c r="AG31" s="67">
        <v>43.457327191611583</v>
      </c>
      <c r="AH31" s="67">
        <v>33</v>
      </c>
      <c r="AI31" s="67">
        <v>54</v>
      </c>
      <c r="AJ31" s="67">
        <v>79</v>
      </c>
      <c r="AK31" s="67">
        <v>95.2</v>
      </c>
      <c r="AL31" s="67">
        <v>37.206816244255378</v>
      </c>
      <c r="AM31" s="67">
        <v>28</v>
      </c>
      <c r="AN31" s="67">
        <v>50</v>
      </c>
      <c r="AO31" s="67">
        <v>82</v>
      </c>
      <c r="AP31" s="67">
        <v>95</v>
      </c>
      <c r="AQ31" s="67">
        <v>43.457327191611583</v>
      </c>
      <c r="AR31" s="67">
        <v>33</v>
      </c>
      <c r="AS31" s="67">
        <v>54</v>
      </c>
      <c r="AT31" s="67">
        <v>79</v>
      </c>
      <c r="AU31" s="67">
        <v>95.2</v>
      </c>
      <c r="AV31" s="67">
        <v>37.206816244255378</v>
      </c>
      <c r="AW31" s="67">
        <v>28</v>
      </c>
      <c r="AX31" s="67">
        <v>50</v>
      </c>
      <c r="AY31" s="67">
        <v>82</v>
      </c>
      <c r="AZ31" s="65"/>
    </row>
    <row r="32" spans="1:52" x14ac:dyDescent="0.2">
      <c r="A32" s="75" t="s">
        <v>247</v>
      </c>
      <c r="B32" s="67">
        <v>36.299999999999997</v>
      </c>
      <c r="C32" s="67">
        <v>3.0311698913574219</v>
      </c>
      <c r="D32" s="67">
        <v>1</v>
      </c>
      <c r="E32" s="67">
        <v>3</v>
      </c>
      <c r="F32" s="67">
        <v>19</v>
      </c>
      <c r="G32" s="67">
        <v>38.799999999999997</v>
      </c>
      <c r="H32" s="67">
        <v>1.798709988594055</v>
      </c>
      <c r="I32" s="67">
        <v>1</v>
      </c>
      <c r="J32" s="67">
        <v>2</v>
      </c>
      <c r="K32" s="67">
        <v>13</v>
      </c>
      <c r="L32" s="67">
        <v>36.299999999999997</v>
      </c>
      <c r="M32" s="67">
        <v>3.0311698913574219</v>
      </c>
      <c r="N32" s="67">
        <v>9.1</v>
      </c>
      <c r="O32" s="67">
        <v>35</v>
      </c>
      <c r="P32" s="67">
        <v>50</v>
      </c>
      <c r="Q32" s="67">
        <v>38.799999999999997</v>
      </c>
      <c r="R32" s="67">
        <v>1.798709988594055</v>
      </c>
      <c r="S32" s="67">
        <v>9.1</v>
      </c>
      <c r="T32" s="67">
        <v>35</v>
      </c>
      <c r="U32" s="67">
        <v>50</v>
      </c>
      <c r="V32" s="67">
        <v>41.3</v>
      </c>
      <c r="W32" s="67">
        <v>8.0311698913574219</v>
      </c>
      <c r="X32" s="67">
        <v>6</v>
      </c>
      <c r="Y32" s="67">
        <v>8</v>
      </c>
      <c r="Z32" s="67">
        <v>24</v>
      </c>
      <c r="AA32" s="67">
        <v>43.8</v>
      </c>
      <c r="AB32" s="67">
        <v>6.7987099885940552</v>
      </c>
      <c r="AC32" s="67">
        <v>6</v>
      </c>
      <c r="AD32" s="67">
        <v>7</v>
      </c>
      <c r="AE32" s="67">
        <v>18</v>
      </c>
      <c r="AF32" s="67">
        <v>41.3</v>
      </c>
      <c r="AG32" s="67">
        <v>8.0311698913574219</v>
      </c>
      <c r="AH32" s="67">
        <v>6</v>
      </c>
      <c r="AI32" s="67">
        <v>8</v>
      </c>
      <c r="AJ32" s="67">
        <v>24</v>
      </c>
      <c r="AK32" s="67">
        <v>43.8</v>
      </c>
      <c r="AL32" s="67">
        <v>6.7987099885940552</v>
      </c>
      <c r="AM32" s="67">
        <v>6</v>
      </c>
      <c r="AN32" s="67">
        <v>7</v>
      </c>
      <c r="AO32" s="67">
        <v>18</v>
      </c>
      <c r="AP32" s="67">
        <v>41.3</v>
      </c>
      <c r="AQ32" s="67">
        <v>8.0311698913574219</v>
      </c>
      <c r="AR32" s="67">
        <v>6</v>
      </c>
      <c r="AS32" s="67">
        <v>8</v>
      </c>
      <c r="AT32" s="67">
        <v>24</v>
      </c>
      <c r="AU32" s="67">
        <v>43.8</v>
      </c>
      <c r="AV32" s="67">
        <v>6.7987099885940552</v>
      </c>
      <c r="AW32" s="67">
        <v>6</v>
      </c>
      <c r="AX32" s="67">
        <v>7</v>
      </c>
      <c r="AY32" s="67">
        <v>18</v>
      </c>
      <c r="AZ32" s="65"/>
    </row>
    <row r="33" spans="1:52" x14ac:dyDescent="0.2">
      <c r="A33" s="75" t="s">
        <v>248</v>
      </c>
      <c r="B33" s="67">
        <v>94.4</v>
      </c>
      <c r="C33" s="67">
        <v>69.0860595703125</v>
      </c>
      <c r="D33" s="67">
        <v>35</v>
      </c>
      <c r="E33" s="67">
        <v>43</v>
      </c>
      <c r="F33" s="67">
        <v>62</v>
      </c>
      <c r="G33" s="67">
        <v>95.1</v>
      </c>
      <c r="H33" s="67">
        <v>71.82012939453125</v>
      </c>
      <c r="I33" s="67">
        <v>40</v>
      </c>
      <c r="J33" s="67">
        <v>52</v>
      </c>
      <c r="K33" s="67">
        <v>73</v>
      </c>
      <c r="L33" s="67">
        <v>94.4</v>
      </c>
      <c r="M33" s="67">
        <v>69.0860595703125</v>
      </c>
      <c r="N33" s="67">
        <v>31.26</v>
      </c>
      <c r="O33" s="67">
        <v>34.299999999999997</v>
      </c>
      <c r="P33" s="67">
        <v>53</v>
      </c>
      <c r="Q33" s="67">
        <v>95.1</v>
      </c>
      <c r="R33" s="67">
        <v>71.82012939453125</v>
      </c>
      <c r="S33" s="67">
        <v>31.26</v>
      </c>
      <c r="T33" s="67">
        <v>34.299999999999997</v>
      </c>
      <c r="U33" s="67">
        <v>53</v>
      </c>
      <c r="V33" s="67">
        <v>99</v>
      </c>
      <c r="W33" s="67">
        <v>79.0860595703125</v>
      </c>
      <c r="X33" s="67">
        <v>45.328222328701486</v>
      </c>
      <c r="Y33" s="67">
        <v>62.657847263980756</v>
      </c>
      <c r="Z33" s="67">
        <v>72</v>
      </c>
      <c r="AA33" s="67">
        <v>99</v>
      </c>
      <c r="AB33" s="67">
        <v>81.82012939453125</v>
      </c>
      <c r="AC33" s="67">
        <v>50</v>
      </c>
      <c r="AD33" s="67">
        <v>64.629847238542894</v>
      </c>
      <c r="AE33" s="67">
        <v>83</v>
      </c>
      <c r="AF33" s="67">
        <v>99</v>
      </c>
      <c r="AG33" s="67">
        <v>79.0860595703125</v>
      </c>
      <c r="AH33" s="67">
        <v>45</v>
      </c>
      <c r="AI33" s="67">
        <v>53</v>
      </c>
      <c r="AJ33" s="67">
        <v>72</v>
      </c>
      <c r="AK33" s="67">
        <v>99</v>
      </c>
      <c r="AL33" s="67">
        <v>81.82012939453125</v>
      </c>
      <c r="AM33" s="67">
        <v>50</v>
      </c>
      <c r="AN33" s="67">
        <v>62</v>
      </c>
      <c r="AO33" s="67">
        <v>83</v>
      </c>
      <c r="AP33" s="67">
        <v>99</v>
      </c>
      <c r="AQ33" s="67">
        <v>79.0860595703125</v>
      </c>
      <c r="AR33" s="67">
        <v>45.328222328701486</v>
      </c>
      <c r="AS33" s="67">
        <v>62.657847263980756</v>
      </c>
      <c r="AT33" s="67">
        <v>72</v>
      </c>
      <c r="AU33" s="67">
        <v>99</v>
      </c>
      <c r="AV33" s="67">
        <v>81.82012939453125</v>
      </c>
      <c r="AW33" s="67">
        <v>50</v>
      </c>
      <c r="AX33" s="67">
        <v>64.629847238542894</v>
      </c>
      <c r="AY33" s="67">
        <v>83</v>
      </c>
      <c r="AZ33" s="65"/>
    </row>
    <row r="34" spans="1:52" x14ac:dyDescent="0.2">
      <c r="A34" s="75" t="s">
        <v>249</v>
      </c>
      <c r="B34" s="67">
        <v>78.400000000000006</v>
      </c>
      <c r="C34" s="67">
        <v>26</v>
      </c>
      <c r="D34" s="67">
        <v>20</v>
      </c>
      <c r="E34" s="67">
        <v>27</v>
      </c>
      <c r="F34" s="67">
        <v>48</v>
      </c>
      <c r="G34" s="67">
        <v>75.2</v>
      </c>
      <c r="H34" s="67">
        <v>26</v>
      </c>
      <c r="I34" s="67">
        <v>20</v>
      </c>
      <c r="J34" s="67">
        <v>27</v>
      </c>
      <c r="K34" s="67">
        <v>48</v>
      </c>
      <c r="L34" s="67">
        <v>78.400000000000006</v>
      </c>
      <c r="M34" s="67">
        <v>26</v>
      </c>
      <c r="N34" s="67">
        <v>44.266666666666673</v>
      </c>
      <c r="O34" s="67">
        <v>48.233333333333327</v>
      </c>
      <c r="P34" s="67">
        <v>50</v>
      </c>
      <c r="Q34" s="67">
        <v>75.2</v>
      </c>
      <c r="R34" s="67">
        <v>26</v>
      </c>
      <c r="S34" s="67">
        <v>44.266666666666673</v>
      </c>
      <c r="T34" s="67">
        <v>48.233333333333327</v>
      </c>
      <c r="U34" s="67">
        <v>50</v>
      </c>
      <c r="V34" s="67">
        <v>83.4</v>
      </c>
      <c r="W34" s="67">
        <v>59</v>
      </c>
      <c r="X34" s="67">
        <v>59</v>
      </c>
      <c r="Y34" s="67">
        <v>59</v>
      </c>
      <c r="Z34" s="67">
        <v>59</v>
      </c>
      <c r="AA34" s="67">
        <v>80.2</v>
      </c>
      <c r="AB34" s="67">
        <v>59</v>
      </c>
      <c r="AC34" s="67">
        <v>59</v>
      </c>
      <c r="AD34" s="67">
        <v>59</v>
      </c>
      <c r="AE34" s="67">
        <v>59</v>
      </c>
      <c r="AF34" s="67">
        <v>83.4</v>
      </c>
      <c r="AG34" s="67">
        <v>59</v>
      </c>
      <c r="AH34" s="67">
        <v>59</v>
      </c>
      <c r="AI34" s="67">
        <v>59</v>
      </c>
      <c r="AJ34" s="67">
        <v>59</v>
      </c>
      <c r="AK34" s="67">
        <v>80.2</v>
      </c>
      <c r="AL34" s="67">
        <v>59</v>
      </c>
      <c r="AM34" s="67">
        <v>59</v>
      </c>
      <c r="AN34" s="67">
        <v>59</v>
      </c>
      <c r="AO34" s="67">
        <v>59</v>
      </c>
      <c r="AP34" s="67">
        <v>83.4</v>
      </c>
      <c r="AQ34" s="67">
        <v>59</v>
      </c>
      <c r="AR34" s="67">
        <v>59</v>
      </c>
      <c r="AS34" s="67">
        <v>59</v>
      </c>
      <c r="AT34" s="67">
        <v>59</v>
      </c>
      <c r="AU34" s="67">
        <v>80.2</v>
      </c>
      <c r="AV34" s="67">
        <v>59</v>
      </c>
      <c r="AW34" s="67">
        <v>59</v>
      </c>
      <c r="AX34" s="67">
        <v>59</v>
      </c>
      <c r="AY34" s="67">
        <v>59</v>
      </c>
      <c r="AZ34" s="65"/>
    </row>
    <row r="35" spans="1:52" x14ac:dyDescent="0.2">
      <c r="A35" s="75" t="s">
        <v>250</v>
      </c>
      <c r="B35" s="67">
        <v>74</v>
      </c>
      <c r="C35" s="67">
        <v>60</v>
      </c>
      <c r="D35" s="67">
        <v>4</v>
      </c>
      <c r="E35" s="67">
        <v>15.00000095367432</v>
      </c>
      <c r="F35" s="67">
        <v>42</v>
      </c>
      <c r="G35" s="67">
        <v>74</v>
      </c>
      <c r="H35" s="67">
        <v>56</v>
      </c>
      <c r="I35" s="67">
        <v>5</v>
      </c>
      <c r="J35" s="67">
        <v>21</v>
      </c>
      <c r="K35" s="67">
        <v>52.999996185302727</v>
      </c>
      <c r="L35" s="67">
        <v>74</v>
      </c>
      <c r="M35" s="67">
        <v>60</v>
      </c>
      <c r="N35" s="67">
        <v>31.26</v>
      </c>
      <c r="O35" s="67">
        <v>34.299999999999997</v>
      </c>
      <c r="P35" s="67">
        <v>53</v>
      </c>
      <c r="Q35" s="67">
        <v>74</v>
      </c>
      <c r="R35" s="67">
        <v>56</v>
      </c>
      <c r="S35" s="67">
        <v>31.26</v>
      </c>
      <c r="T35" s="67">
        <v>34.299999999999997</v>
      </c>
      <c r="U35" s="67">
        <v>53</v>
      </c>
      <c r="V35" s="67">
        <v>84</v>
      </c>
      <c r="W35" s="67">
        <v>90.749414519906324</v>
      </c>
      <c r="X35" s="67">
        <v>61.239892183288411</v>
      </c>
      <c r="Y35" s="67">
        <v>67.343976777939048</v>
      </c>
      <c r="Z35" s="67">
        <v>67.343976777939048</v>
      </c>
      <c r="AA35" s="67">
        <v>84</v>
      </c>
      <c r="AB35" s="67">
        <v>91.736526946107787</v>
      </c>
      <c r="AC35" s="67">
        <v>61.239892183288411</v>
      </c>
      <c r="AD35" s="67">
        <v>66.838995568685377</v>
      </c>
      <c r="AE35" s="67">
        <v>66.838995568685377</v>
      </c>
      <c r="AF35" s="67">
        <v>84</v>
      </c>
      <c r="AG35" s="67">
        <v>70</v>
      </c>
      <c r="AH35" s="67">
        <v>14</v>
      </c>
      <c r="AI35" s="67">
        <v>25.00000095367432</v>
      </c>
      <c r="AJ35" s="67">
        <v>52</v>
      </c>
      <c r="AK35" s="67">
        <v>84</v>
      </c>
      <c r="AL35" s="67">
        <v>66</v>
      </c>
      <c r="AM35" s="67">
        <v>15</v>
      </c>
      <c r="AN35" s="67">
        <v>31</v>
      </c>
      <c r="AO35" s="67">
        <v>62.999996185302727</v>
      </c>
      <c r="AP35" s="67">
        <v>84</v>
      </c>
      <c r="AQ35" s="67">
        <v>90.749414519906324</v>
      </c>
      <c r="AR35" s="67">
        <v>61.239892183288411</v>
      </c>
      <c r="AS35" s="67">
        <v>67.343976777939048</v>
      </c>
      <c r="AT35" s="67">
        <v>67.343976777939048</v>
      </c>
      <c r="AU35" s="67">
        <v>84</v>
      </c>
      <c r="AV35" s="67">
        <v>91.736526946107787</v>
      </c>
      <c r="AW35" s="67">
        <v>61.239892183288411</v>
      </c>
      <c r="AX35" s="67">
        <v>66.838995568685377</v>
      </c>
      <c r="AY35" s="67">
        <v>66.838995568685377</v>
      </c>
      <c r="AZ35" s="65"/>
    </row>
    <row r="36" spans="1:52" x14ac:dyDescent="0.2">
      <c r="A36" s="75" t="s">
        <v>215</v>
      </c>
      <c r="B36" s="67">
        <v>88.2</v>
      </c>
      <c r="C36" s="67">
        <v>18</v>
      </c>
      <c r="D36" s="67">
        <v>32</v>
      </c>
      <c r="E36" s="67">
        <v>31</v>
      </c>
      <c r="F36" s="67">
        <v>52.999996185302727</v>
      </c>
      <c r="G36" s="67">
        <v>87.9</v>
      </c>
      <c r="H36" s="67">
        <v>17</v>
      </c>
      <c r="I36" s="67">
        <v>31</v>
      </c>
      <c r="J36" s="67">
        <v>28</v>
      </c>
      <c r="K36" s="67">
        <v>50</v>
      </c>
      <c r="L36" s="67">
        <v>88.2</v>
      </c>
      <c r="M36" s="67">
        <v>18</v>
      </c>
      <c r="N36" s="67" t="e">
        <v>#N/A</v>
      </c>
      <c r="O36" s="67" t="e">
        <v>#N/A</v>
      </c>
      <c r="P36" s="67" t="e">
        <v>#N/A</v>
      </c>
      <c r="Q36" s="67">
        <v>87.9</v>
      </c>
      <c r="R36" s="67">
        <v>17</v>
      </c>
      <c r="S36" s="67" t="e">
        <v>#N/A</v>
      </c>
      <c r="T36" s="67" t="e">
        <v>#N/A</v>
      </c>
      <c r="U36" s="67" t="e">
        <v>#N/A</v>
      </c>
      <c r="V36" s="67">
        <v>98.2</v>
      </c>
      <c r="W36" s="67">
        <v>90.932035334414991</v>
      </c>
      <c r="X36" s="67">
        <v>61.889168765743072</v>
      </c>
      <c r="Y36" s="67">
        <v>85.415740329035131</v>
      </c>
      <c r="Z36" s="67">
        <v>85.415740329035131</v>
      </c>
      <c r="AA36" s="67">
        <v>97.9</v>
      </c>
      <c r="AB36" s="67">
        <v>89.699792960662535</v>
      </c>
      <c r="AC36" s="67">
        <v>61.889168765743072</v>
      </c>
      <c r="AD36" s="67">
        <v>89.038382734599097</v>
      </c>
      <c r="AE36" s="67">
        <v>89.038382734599097</v>
      </c>
      <c r="AF36" s="67">
        <v>98.2</v>
      </c>
      <c r="AG36" s="67">
        <v>28</v>
      </c>
      <c r="AH36" s="67">
        <v>42</v>
      </c>
      <c r="AI36" s="67">
        <v>41</v>
      </c>
      <c r="AJ36" s="67">
        <v>62.999996185302727</v>
      </c>
      <c r="AK36" s="67">
        <v>97.9</v>
      </c>
      <c r="AL36" s="67">
        <v>27</v>
      </c>
      <c r="AM36" s="67">
        <v>41</v>
      </c>
      <c r="AN36" s="67">
        <v>38</v>
      </c>
      <c r="AO36" s="67">
        <v>60</v>
      </c>
      <c r="AP36" s="67">
        <v>98.2</v>
      </c>
      <c r="AQ36" s="67">
        <v>90.932035334414991</v>
      </c>
      <c r="AR36" s="67">
        <v>61.889168765743072</v>
      </c>
      <c r="AS36" s="67">
        <v>85.415740329035131</v>
      </c>
      <c r="AT36" s="67">
        <v>85.415740329035131</v>
      </c>
      <c r="AU36" s="67">
        <v>97.9</v>
      </c>
      <c r="AV36" s="67">
        <v>89.699792960662535</v>
      </c>
      <c r="AW36" s="67">
        <v>61.889168765743072</v>
      </c>
      <c r="AX36" s="67">
        <v>89.038382734599097</v>
      </c>
      <c r="AY36" s="67">
        <v>89.038382734599097</v>
      </c>
      <c r="AZ36" s="65"/>
    </row>
    <row r="37" spans="1:52" x14ac:dyDescent="0.2">
      <c r="A37" s="75" t="s">
        <v>251</v>
      </c>
      <c r="B37" s="67">
        <v>69.5</v>
      </c>
      <c r="C37" s="67">
        <v>31</v>
      </c>
      <c r="D37" s="67">
        <v>16</v>
      </c>
      <c r="E37" s="67">
        <v>27.000001907348629</v>
      </c>
      <c r="F37" s="67">
        <v>54.000003814697273</v>
      </c>
      <c r="G37" s="67">
        <v>63.5</v>
      </c>
      <c r="H37" s="67">
        <v>25</v>
      </c>
      <c r="I37" s="67">
        <v>15.00000095367432</v>
      </c>
      <c r="J37" s="67">
        <v>26</v>
      </c>
      <c r="K37" s="67">
        <v>56</v>
      </c>
      <c r="L37" s="67">
        <v>69.5</v>
      </c>
      <c r="M37" s="67">
        <v>36.5</v>
      </c>
      <c r="N37" s="67">
        <v>10.6</v>
      </c>
      <c r="O37" s="67">
        <v>14.8</v>
      </c>
      <c r="P37" s="67">
        <v>72.900000000000006</v>
      </c>
      <c r="Q37" s="67">
        <v>63.5</v>
      </c>
      <c r="R37" s="67">
        <v>25</v>
      </c>
      <c r="S37" s="67">
        <v>10.6</v>
      </c>
      <c r="T37" s="67">
        <v>14.8</v>
      </c>
      <c r="U37" s="67">
        <v>72.900000000000006</v>
      </c>
      <c r="V37" s="67">
        <v>79.5</v>
      </c>
      <c r="W37" s="67">
        <v>48.906789413118531</v>
      </c>
      <c r="X37" s="67">
        <v>26</v>
      </c>
      <c r="Y37" s="67">
        <v>58.34670947030498</v>
      </c>
      <c r="Z37" s="67">
        <v>64.000003814697266</v>
      </c>
      <c r="AA37" s="67">
        <v>73.5</v>
      </c>
      <c r="AB37" s="67">
        <v>38.844621513944219</v>
      </c>
      <c r="AC37" s="67">
        <v>25.00000095367432</v>
      </c>
      <c r="AD37" s="67">
        <v>55.84872471416007</v>
      </c>
      <c r="AE37" s="67">
        <v>66</v>
      </c>
      <c r="AF37" s="67">
        <v>79.5</v>
      </c>
      <c r="AG37" s="67">
        <v>41</v>
      </c>
      <c r="AH37" s="67">
        <v>26</v>
      </c>
      <c r="AI37" s="67">
        <v>37.000001907348633</v>
      </c>
      <c r="AJ37" s="67">
        <v>64.000003814697266</v>
      </c>
      <c r="AK37" s="67">
        <v>73.5</v>
      </c>
      <c r="AL37" s="67">
        <v>35</v>
      </c>
      <c r="AM37" s="67">
        <v>25.00000095367432</v>
      </c>
      <c r="AN37" s="67">
        <v>36</v>
      </c>
      <c r="AO37" s="67">
        <v>66</v>
      </c>
      <c r="AP37" s="67">
        <v>79.5</v>
      </c>
      <c r="AQ37" s="67">
        <v>48.906789413118531</v>
      </c>
      <c r="AR37" s="67">
        <v>26</v>
      </c>
      <c r="AS37" s="67">
        <v>58.34670947030498</v>
      </c>
      <c r="AT37" s="67">
        <v>64.000003814697266</v>
      </c>
      <c r="AU37" s="67">
        <v>73.5</v>
      </c>
      <c r="AV37" s="67">
        <v>38.844621513944219</v>
      </c>
      <c r="AW37" s="67">
        <v>25.00000095367432</v>
      </c>
      <c r="AX37" s="67">
        <v>55.84872471416007</v>
      </c>
      <c r="AY37" s="67">
        <v>66</v>
      </c>
      <c r="AZ37" s="65"/>
    </row>
    <row r="38" spans="1:52" x14ac:dyDescent="0.2">
      <c r="A38" s="75" t="s">
        <v>252</v>
      </c>
      <c r="B38" s="67">
        <v>96.7</v>
      </c>
      <c r="C38" s="67">
        <v>76.948417663574219</v>
      </c>
      <c r="D38" s="67">
        <v>43</v>
      </c>
      <c r="E38" s="67">
        <v>67</v>
      </c>
      <c r="F38" s="67">
        <v>85</v>
      </c>
      <c r="G38" s="67">
        <v>98.3</v>
      </c>
      <c r="H38" s="67">
        <v>76.681770324707031</v>
      </c>
      <c r="I38" s="67">
        <v>48</v>
      </c>
      <c r="J38" s="67">
        <v>71</v>
      </c>
      <c r="K38" s="67">
        <v>88</v>
      </c>
      <c r="L38" s="67">
        <v>96.7</v>
      </c>
      <c r="M38" s="67">
        <v>76.948417663574219</v>
      </c>
      <c r="N38" s="67">
        <v>31.26</v>
      </c>
      <c r="O38" s="67">
        <v>34.299999999999997</v>
      </c>
      <c r="P38" s="67">
        <v>53</v>
      </c>
      <c r="Q38" s="67">
        <v>98.3</v>
      </c>
      <c r="R38" s="67">
        <v>76.681770324707031</v>
      </c>
      <c r="S38" s="67">
        <v>31.26</v>
      </c>
      <c r="T38" s="67">
        <v>34.299999999999997</v>
      </c>
      <c r="U38" s="67">
        <v>53</v>
      </c>
      <c r="V38" s="67">
        <v>99</v>
      </c>
      <c r="W38" s="67">
        <v>86.948417663574219</v>
      </c>
      <c r="X38" s="67">
        <v>65.282051282051285</v>
      </c>
      <c r="Y38" s="67">
        <v>88.406959835531268</v>
      </c>
      <c r="Z38" s="67">
        <v>95</v>
      </c>
      <c r="AA38" s="67">
        <v>99</v>
      </c>
      <c r="AB38" s="67">
        <v>86.681770324707031</v>
      </c>
      <c r="AC38" s="67">
        <v>65.282051282051285</v>
      </c>
      <c r="AD38" s="67">
        <v>88.153229890878961</v>
      </c>
      <c r="AE38" s="67">
        <v>98</v>
      </c>
      <c r="AF38" s="67">
        <v>99</v>
      </c>
      <c r="AG38" s="67">
        <v>86.948417663574219</v>
      </c>
      <c r="AH38" s="67">
        <v>53</v>
      </c>
      <c r="AI38" s="67">
        <v>77</v>
      </c>
      <c r="AJ38" s="67">
        <v>95</v>
      </c>
      <c r="AK38" s="67">
        <v>99</v>
      </c>
      <c r="AL38" s="67">
        <v>86.681770324707031</v>
      </c>
      <c r="AM38" s="67">
        <v>58</v>
      </c>
      <c r="AN38" s="67">
        <v>81</v>
      </c>
      <c r="AO38" s="67">
        <v>98</v>
      </c>
      <c r="AP38" s="67">
        <v>99</v>
      </c>
      <c r="AQ38" s="67">
        <v>86.948417663574219</v>
      </c>
      <c r="AR38" s="67">
        <v>65.282051282051285</v>
      </c>
      <c r="AS38" s="67">
        <v>88.406959835531268</v>
      </c>
      <c r="AT38" s="67">
        <v>95</v>
      </c>
      <c r="AU38" s="67">
        <v>99</v>
      </c>
      <c r="AV38" s="67">
        <v>86.681770324707031</v>
      </c>
      <c r="AW38" s="67">
        <v>65.282051282051285</v>
      </c>
      <c r="AX38" s="67">
        <v>88.153229890878961</v>
      </c>
      <c r="AY38" s="67">
        <v>98</v>
      </c>
      <c r="AZ38" s="65"/>
    </row>
    <row r="39" spans="1:52" x14ac:dyDescent="0.2">
      <c r="A39" s="75" t="s">
        <v>253</v>
      </c>
      <c r="B39" s="67">
        <v>62.6</v>
      </c>
      <c r="C39" s="67">
        <v>37.299999999999997</v>
      </c>
      <c r="D39" s="67">
        <v>27.000001907348629</v>
      </c>
      <c r="E39" s="67">
        <v>30.000001907348629</v>
      </c>
      <c r="F39" s="67">
        <v>43</v>
      </c>
      <c r="G39" s="67">
        <v>61.8</v>
      </c>
      <c r="H39" s="67">
        <v>36</v>
      </c>
      <c r="I39" s="67">
        <v>26</v>
      </c>
      <c r="J39" s="67">
        <v>30.000001907348629</v>
      </c>
      <c r="K39" s="67">
        <v>45</v>
      </c>
      <c r="L39" s="67">
        <v>62.6</v>
      </c>
      <c r="M39" s="67">
        <v>47.599999999999994</v>
      </c>
      <c r="N39" s="67">
        <v>33.1</v>
      </c>
      <c r="O39" s="67">
        <v>34.4</v>
      </c>
      <c r="P39" s="67">
        <v>45.3</v>
      </c>
      <c r="Q39" s="67">
        <v>61.8</v>
      </c>
      <c r="R39" s="67">
        <v>36</v>
      </c>
      <c r="S39" s="67">
        <v>33.1</v>
      </c>
      <c r="T39" s="67">
        <v>34.4</v>
      </c>
      <c r="U39" s="67">
        <v>45.3</v>
      </c>
      <c r="V39" s="67">
        <v>72.599999999999994</v>
      </c>
      <c r="W39" s="67">
        <v>47.3</v>
      </c>
      <c r="X39" s="67">
        <v>47.331530990287376</v>
      </c>
      <c r="Y39" s="67">
        <v>60.830992163241163</v>
      </c>
      <c r="Z39" s="67">
        <v>60.830992163241163</v>
      </c>
      <c r="AA39" s="67">
        <v>71.8</v>
      </c>
      <c r="AB39" s="67">
        <v>46</v>
      </c>
      <c r="AC39" s="67">
        <v>47.331530990287376</v>
      </c>
      <c r="AD39" s="67">
        <v>58.26629680998613</v>
      </c>
      <c r="AE39" s="67">
        <v>58.26629680998613</v>
      </c>
      <c r="AF39" s="67">
        <v>72.599999999999994</v>
      </c>
      <c r="AG39" s="67">
        <v>47.3</v>
      </c>
      <c r="AH39" s="67">
        <v>37.000001907348633</v>
      </c>
      <c r="AI39" s="67">
        <v>40.000001907348633</v>
      </c>
      <c r="AJ39" s="67">
        <v>53</v>
      </c>
      <c r="AK39" s="67">
        <v>71.8</v>
      </c>
      <c r="AL39" s="67">
        <v>46</v>
      </c>
      <c r="AM39" s="67">
        <v>36</v>
      </c>
      <c r="AN39" s="67">
        <v>40.000001907348633</v>
      </c>
      <c r="AO39" s="67">
        <v>55</v>
      </c>
      <c r="AP39" s="67">
        <v>72.599999999999994</v>
      </c>
      <c r="AQ39" s="67">
        <v>47.3</v>
      </c>
      <c r="AR39" s="67">
        <v>47.331530990287376</v>
      </c>
      <c r="AS39" s="67">
        <v>60.830992163241163</v>
      </c>
      <c r="AT39" s="67">
        <v>60.830992163241163</v>
      </c>
      <c r="AU39" s="67">
        <v>71.8</v>
      </c>
      <c r="AV39" s="67">
        <v>46</v>
      </c>
      <c r="AW39" s="67">
        <v>47.331530990287376</v>
      </c>
      <c r="AX39" s="67">
        <v>58.26629680998613</v>
      </c>
      <c r="AY39" s="67">
        <v>58.26629680998613</v>
      </c>
      <c r="AZ39" s="65"/>
    </row>
    <row r="40" spans="1:52" x14ac:dyDescent="0.2">
      <c r="A40" s="75" t="s">
        <v>254</v>
      </c>
      <c r="B40" s="67">
        <v>56</v>
      </c>
      <c r="C40" s="67">
        <v>88.91975703540092</v>
      </c>
      <c r="D40" s="67">
        <v>23</v>
      </c>
      <c r="E40" s="67">
        <v>35</v>
      </c>
      <c r="F40" s="67">
        <v>40</v>
      </c>
      <c r="G40" s="67">
        <v>56</v>
      </c>
      <c r="H40" s="67">
        <v>86.968661207370303</v>
      </c>
      <c r="I40" s="67">
        <v>22</v>
      </c>
      <c r="J40" s="67">
        <v>38</v>
      </c>
      <c r="K40" s="67">
        <v>45</v>
      </c>
      <c r="L40" s="67">
        <v>56</v>
      </c>
      <c r="M40" s="67">
        <v>88.91975703540092</v>
      </c>
      <c r="N40" s="67">
        <v>65.5</v>
      </c>
      <c r="O40" s="67">
        <v>56.6</v>
      </c>
      <c r="P40" s="67">
        <v>59.9</v>
      </c>
      <c r="Q40" s="67">
        <v>56</v>
      </c>
      <c r="R40" s="67">
        <v>86.968661207370303</v>
      </c>
      <c r="S40" s="67">
        <v>65.5</v>
      </c>
      <c r="T40" s="67">
        <v>56.6</v>
      </c>
      <c r="U40" s="67">
        <v>59.9</v>
      </c>
      <c r="V40" s="67">
        <v>61</v>
      </c>
      <c r="W40" s="67">
        <v>93.91975703540092</v>
      </c>
      <c r="X40" s="67">
        <v>85.041241374353078</v>
      </c>
      <c r="Y40" s="67">
        <v>97.322032482986103</v>
      </c>
      <c r="Z40" s="67">
        <v>97.322032482986103</v>
      </c>
      <c r="AA40" s="67">
        <v>61</v>
      </c>
      <c r="AB40" s="67">
        <v>92.357277618615058</v>
      </c>
      <c r="AC40" s="67">
        <v>85.041241374353078</v>
      </c>
      <c r="AD40" s="67">
        <v>97.404614809407661</v>
      </c>
      <c r="AE40" s="67">
        <v>97.404614809407661</v>
      </c>
      <c r="AF40" s="67">
        <v>61</v>
      </c>
      <c r="AG40" s="67">
        <v>93.91975703540092</v>
      </c>
      <c r="AH40" s="67">
        <v>28</v>
      </c>
      <c r="AI40" s="67">
        <v>40</v>
      </c>
      <c r="AJ40" s="67">
        <v>45</v>
      </c>
      <c r="AK40" s="67">
        <v>61</v>
      </c>
      <c r="AL40" s="67">
        <v>91.968661207370303</v>
      </c>
      <c r="AM40" s="67">
        <v>27</v>
      </c>
      <c r="AN40" s="67">
        <v>43</v>
      </c>
      <c r="AO40" s="67">
        <v>50</v>
      </c>
      <c r="AP40" s="67">
        <v>61</v>
      </c>
      <c r="AQ40" s="67">
        <v>93.91975703540092</v>
      </c>
      <c r="AR40" s="67">
        <v>85.041241374353078</v>
      </c>
      <c r="AS40" s="67">
        <v>97.322032482986103</v>
      </c>
      <c r="AT40" s="67">
        <v>97.322032482986103</v>
      </c>
      <c r="AU40" s="67">
        <v>61</v>
      </c>
      <c r="AV40" s="67">
        <v>92.357277618615058</v>
      </c>
      <c r="AW40" s="67">
        <v>85.041241374353078</v>
      </c>
      <c r="AX40" s="67">
        <v>97.404614809407661</v>
      </c>
      <c r="AY40" s="67">
        <v>97.404614809407661</v>
      </c>
      <c r="AZ40" s="65"/>
    </row>
    <row r="41" spans="1:52" x14ac:dyDescent="0.2">
      <c r="A41" s="75" t="s">
        <v>255</v>
      </c>
      <c r="B41" s="67">
        <v>24.400000000000006</v>
      </c>
      <c r="C41" s="67">
        <v>0.62713998556137085</v>
      </c>
      <c r="D41" s="67">
        <v>1</v>
      </c>
      <c r="E41" s="67">
        <v>1</v>
      </c>
      <c r="F41" s="67">
        <v>4</v>
      </c>
      <c r="G41" s="67">
        <v>21.200000000000003</v>
      </c>
      <c r="H41" s="67">
        <v>0</v>
      </c>
      <c r="I41" s="67">
        <v>2</v>
      </c>
      <c r="J41" s="67">
        <v>3</v>
      </c>
      <c r="K41" s="67">
        <v>8</v>
      </c>
      <c r="L41" s="67">
        <v>24.400000000000006</v>
      </c>
      <c r="M41" s="67">
        <v>0.62713998556137085</v>
      </c>
      <c r="N41" s="67">
        <v>9.1</v>
      </c>
      <c r="O41" s="67">
        <v>35</v>
      </c>
      <c r="P41" s="67">
        <v>50</v>
      </c>
      <c r="Q41" s="67">
        <v>21.200000000000003</v>
      </c>
      <c r="R41" s="67">
        <v>1</v>
      </c>
      <c r="S41" s="67">
        <v>9.1</v>
      </c>
      <c r="T41" s="67">
        <v>35</v>
      </c>
      <c r="U41" s="67">
        <v>50</v>
      </c>
      <c r="V41" s="67">
        <v>29.400000000000006</v>
      </c>
      <c r="W41" s="67">
        <v>5.6271399855613708</v>
      </c>
      <c r="X41" s="67">
        <v>6</v>
      </c>
      <c r="Y41" s="67">
        <v>6</v>
      </c>
      <c r="Z41" s="67">
        <v>9</v>
      </c>
      <c r="AA41" s="67">
        <v>26.200000000000003</v>
      </c>
      <c r="AB41" s="67">
        <v>5</v>
      </c>
      <c r="AC41" s="67">
        <v>7</v>
      </c>
      <c r="AD41" s="67">
        <v>8</v>
      </c>
      <c r="AE41" s="67">
        <v>13</v>
      </c>
      <c r="AF41" s="67">
        <v>29.400000000000006</v>
      </c>
      <c r="AG41" s="67">
        <v>5.6271399855613708</v>
      </c>
      <c r="AH41" s="67">
        <v>6</v>
      </c>
      <c r="AI41" s="67">
        <v>6</v>
      </c>
      <c r="AJ41" s="67">
        <v>9</v>
      </c>
      <c r="AK41" s="67">
        <v>26.200000000000003</v>
      </c>
      <c r="AL41" s="67">
        <v>5</v>
      </c>
      <c r="AM41" s="67">
        <v>7</v>
      </c>
      <c r="AN41" s="67">
        <v>8</v>
      </c>
      <c r="AO41" s="67">
        <v>13</v>
      </c>
      <c r="AP41" s="67">
        <v>29.400000000000006</v>
      </c>
      <c r="AQ41" s="67">
        <v>5.6271399855613708</v>
      </c>
      <c r="AR41" s="67">
        <v>6</v>
      </c>
      <c r="AS41" s="67">
        <v>6</v>
      </c>
      <c r="AT41" s="67">
        <v>9</v>
      </c>
      <c r="AU41" s="67">
        <v>26.200000000000003</v>
      </c>
      <c r="AV41" s="67">
        <v>5</v>
      </c>
      <c r="AW41" s="67">
        <v>7</v>
      </c>
      <c r="AX41" s="67">
        <v>8</v>
      </c>
      <c r="AY41" s="67">
        <v>13</v>
      </c>
      <c r="AZ41" s="65"/>
    </row>
    <row r="42" spans="1:52" x14ac:dyDescent="0.2">
      <c r="A42" s="75" t="s">
        <v>217</v>
      </c>
      <c r="B42" s="67">
        <v>80.400000000000006</v>
      </c>
      <c r="C42" s="67">
        <v>29.86536873039849</v>
      </c>
      <c r="D42" s="67">
        <v>3</v>
      </c>
      <c r="E42" s="67">
        <v>7</v>
      </c>
      <c r="F42" s="67">
        <v>22</v>
      </c>
      <c r="G42" s="67">
        <v>82</v>
      </c>
      <c r="H42" s="67">
        <v>26.544085600297851</v>
      </c>
      <c r="I42" s="67">
        <v>3</v>
      </c>
      <c r="J42" s="67">
        <v>5</v>
      </c>
      <c r="K42" s="67">
        <v>15.00000095367432</v>
      </c>
      <c r="L42" s="67">
        <v>80.400000000000006</v>
      </c>
      <c r="M42" s="67">
        <v>29.86536873039849</v>
      </c>
      <c r="N42" s="67"/>
      <c r="O42" s="67"/>
      <c r="P42" s="67"/>
      <c r="Q42" s="67">
        <v>82</v>
      </c>
      <c r="R42" s="67">
        <v>26.544085600297851</v>
      </c>
      <c r="S42" s="67"/>
      <c r="T42" s="67"/>
      <c r="U42" s="67"/>
      <c r="V42" s="67">
        <v>85.4</v>
      </c>
      <c r="W42" s="67">
        <v>34.865368730398487</v>
      </c>
      <c r="X42" s="67">
        <v>61.53846153846154</v>
      </c>
      <c r="Y42" s="67">
        <v>45</v>
      </c>
      <c r="Z42" s="67">
        <v>45</v>
      </c>
      <c r="AA42" s="67">
        <v>87</v>
      </c>
      <c r="AB42" s="67">
        <v>31.544085600297851</v>
      </c>
      <c r="AC42" s="67">
        <v>61.53846153846154</v>
      </c>
      <c r="AD42" s="67">
        <v>70</v>
      </c>
      <c r="AE42" s="67">
        <v>70</v>
      </c>
      <c r="AF42" s="67">
        <v>85.4</v>
      </c>
      <c r="AG42" s="67">
        <v>34.865368730398487</v>
      </c>
      <c r="AH42" s="67">
        <v>8</v>
      </c>
      <c r="AI42" s="67">
        <v>12</v>
      </c>
      <c r="AJ42" s="67">
        <v>27</v>
      </c>
      <c r="AK42" s="67">
        <v>87</v>
      </c>
      <c r="AL42" s="67">
        <v>31.544085600297851</v>
      </c>
      <c r="AM42" s="67">
        <v>8</v>
      </c>
      <c r="AN42" s="67">
        <v>10</v>
      </c>
      <c r="AO42" s="67">
        <v>20.00000095367432</v>
      </c>
      <c r="AP42" s="67">
        <v>85.4</v>
      </c>
      <c r="AQ42" s="67">
        <v>34.865368730398487</v>
      </c>
      <c r="AR42" s="67">
        <v>61.53846153846154</v>
      </c>
      <c r="AS42" s="67">
        <v>45</v>
      </c>
      <c r="AT42" s="67">
        <v>45</v>
      </c>
      <c r="AU42" s="67">
        <v>87</v>
      </c>
      <c r="AV42" s="67">
        <v>31.544085600297851</v>
      </c>
      <c r="AW42" s="67">
        <v>61.53846153846154</v>
      </c>
      <c r="AX42" s="67">
        <v>70</v>
      </c>
      <c r="AY42" s="67">
        <v>70</v>
      </c>
      <c r="AZ42" s="65"/>
    </row>
    <row r="43" spans="1:52" x14ac:dyDescent="0.2">
      <c r="A43" s="75" t="s">
        <v>219</v>
      </c>
      <c r="B43" s="67">
        <v>84</v>
      </c>
      <c r="C43" s="67">
        <v>33.933631896972663</v>
      </c>
      <c r="D43" s="67">
        <v>21</v>
      </c>
      <c r="E43" s="67">
        <v>17</v>
      </c>
      <c r="F43" s="67">
        <v>22</v>
      </c>
      <c r="G43" s="67">
        <v>84</v>
      </c>
      <c r="H43" s="67">
        <v>33.529350280761719</v>
      </c>
      <c r="I43" s="67">
        <v>25</v>
      </c>
      <c r="J43" s="67">
        <v>23</v>
      </c>
      <c r="K43" s="67">
        <v>29</v>
      </c>
      <c r="L43" s="67">
        <v>84</v>
      </c>
      <c r="M43" s="67">
        <v>33.933631896972663</v>
      </c>
      <c r="N43" s="67"/>
      <c r="O43" s="67"/>
      <c r="P43" s="67"/>
      <c r="Q43" s="67">
        <v>84</v>
      </c>
      <c r="R43" s="67">
        <v>33.529350280761719</v>
      </c>
      <c r="S43" s="67"/>
      <c r="T43" s="67"/>
      <c r="U43" s="67"/>
      <c r="V43" s="67">
        <v>89</v>
      </c>
      <c r="W43" s="67">
        <v>38.933631896972663</v>
      </c>
      <c r="X43" s="67">
        <v>26</v>
      </c>
      <c r="Y43" s="67">
        <v>22</v>
      </c>
      <c r="Z43" s="67">
        <v>27</v>
      </c>
      <c r="AA43" s="67">
        <v>89</v>
      </c>
      <c r="AB43" s="67">
        <v>38.529350280761719</v>
      </c>
      <c r="AC43" s="67">
        <v>30</v>
      </c>
      <c r="AD43" s="67">
        <v>28</v>
      </c>
      <c r="AE43" s="67">
        <v>34</v>
      </c>
      <c r="AF43" s="67">
        <v>89</v>
      </c>
      <c r="AG43" s="67">
        <v>38.933631896972663</v>
      </c>
      <c r="AH43" s="67">
        <v>26</v>
      </c>
      <c r="AI43" s="67">
        <v>22</v>
      </c>
      <c r="AJ43" s="67">
        <v>27</v>
      </c>
      <c r="AK43" s="67">
        <v>89</v>
      </c>
      <c r="AL43" s="67">
        <v>38.529350280761719</v>
      </c>
      <c r="AM43" s="67">
        <v>30</v>
      </c>
      <c r="AN43" s="67">
        <v>28</v>
      </c>
      <c r="AO43" s="67">
        <v>34</v>
      </c>
      <c r="AP43" s="67">
        <v>89</v>
      </c>
      <c r="AQ43" s="67">
        <v>38.933631896972663</v>
      </c>
      <c r="AR43" s="67">
        <v>26</v>
      </c>
      <c r="AS43" s="67">
        <v>22</v>
      </c>
      <c r="AT43" s="67">
        <v>27</v>
      </c>
      <c r="AU43" s="67">
        <v>89</v>
      </c>
      <c r="AV43" s="67">
        <v>38.529350280761719</v>
      </c>
      <c r="AW43" s="67">
        <v>30</v>
      </c>
      <c r="AX43" s="67">
        <v>28</v>
      </c>
      <c r="AY43" s="67">
        <v>34</v>
      </c>
      <c r="AZ43" s="65"/>
    </row>
    <row r="44" spans="1:52" x14ac:dyDescent="0.2">
      <c r="A44" s="75" t="s">
        <v>256</v>
      </c>
      <c r="B44" s="67">
        <v>78.400000000000006</v>
      </c>
      <c r="C44" s="67">
        <v>26</v>
      </c>
      <c r="D44" s="67">
        <v>20</v>
      </c>
      <c r="E44" s="67">
        <v>27</v>
      </c>
      <c r="F44" s="67">
        <v>48</v>
      </c>
      <c r="G44" s="67">
        <v>75.2</v>
      </c>
      <c r="H44" s="67">
        <v>26</v>
      </c>
      <c r="I44" s="67">
        <v>20</v>
      </c>
      <c r="J44" s="67">
        <v>27</v>
      </c>
      <c r="K44" s="67">
        <v>48</v>
      </c>
      <c r="L44" s="67">
        <v>78.400000000000006</v>
      </c>
      <c r="M44" s="67">
        <v>26</v>
      </c>
      <c r="N44" s="67">
        <v>44.266666666666673</v>
      </c>
      <c r="O44" s="67">
        <v>48.233333333333327</v>
      </c>
      <c r="P44" s="67">
        <v>50</v>
      </c>
      <c r="Q44" s="67">
        <v>75.2</v>
      </c>
      <c r="R44" s="67">
        <v>26</v>
      </c>
      <c r="S44" s="67">
        <v>44.266666666666673</v>
      </c>
      <c r="T44" s="67">
        <v>48.233333333333327</v>
      </c>
      <c r="U44" s="67">
        <v>50</v>
      </c>
      <c r="V44" s="67">
        <v>83.4</v>
      </c>
      <c r="W44" s="67">
        <v>59</v>
      </c>
      <c r="X44" s="67">
        <v>59</v>
      </c>
      <c r="Y44" s="67">
        <v>59</v>
      </c>
      <c r="Z44" s="67">
        <v>59</v>
      </c>
      <c r="AA44" s="67">
        <v>80.2</v>
      </c>
      <c r="AB44" s="67">
        <v>59</v>
      </c>
      <c r="AC44" s="67">
        <v>59</v>
      </c>
      <c r="AD44" s="67">
        <v>59</v>
      </c>
      <c r="AE44" s="67">
        <v>59</v>
      </c>
      <c r="AF44" s="67">
        <v>83.4</v>
      </c>
      <c r="AG44" s="67">
        <v>59</v>
      </c>
      <c r="AH44" s="67">
        <v>59</v>
      </c>
      <c r="AI44" s="67">
        <v>59</v>
      </c>
      <c r="AJ44" s="67">
        <v>59</v>
      </c>
      <c r="AK44" s="67">
        <v>80.2</v>
      </c>
      <c r="AL44" s="67">
        <v>59</v>
      </c>
      <c r="AM44" s="67">
        <v>59</v>
      </c>
      <c r="AN44" s="67">
        <v>59</v>
      </c>
      <c r="AO44" s="67">
        <v>59</v>
      </c>
      <c r="AP44" s="67">
        <v>83.4</v>
      </c>
      <c r="AQ44" s="67">
        <v>88.239608764648438</v>
      </c>
      <c r="AR44" s="67">
        <v>59</v>
      </c>
      <c r="AS44" s="67">
        <v>59</v>
      </c>
      <c r="AT44" s="67">
        <v>59</v>
      </c>
      <c r="AU44" s="67">
        <v>80.2</v>
      </c>
      <c r="AV44" s="67">
        <v>87.673118591308594</v>
      </c>
      <c r="AW44" s="67">
        <v>59</v>
      </c>
      <c r="AX44" s="67">
        <v>59</v>
      </c>
      <c r="AY44" s="67">
        <v>59</v>
      </c>
      <c r="AZ44" s="65" t="s">
        <v>294</v>
      </c>
    </row>
    <row r="45" spans="1:52" x14ac:dyDescent="0.2">
      <c r="A45" s="75" t="s">
        <v>257</v>
      </c>
      <c r="B45" s="67">
        <v>64.099999999999994</v>
      </c>
      <c r="C45" s="67">
        <v>31.181489944458011</v>
      </c>
      <c r="D45" s="67">
        <v>7</v>
      </c>
      <c r="E45" s="67">
        <v>6</v>
      </c>
      <c r="F45" s="67">
        <v>25</v>
      </c>
      <c r="G45" s="67">
        <v>67.5</v>
      </c>
      <c r="H45" s="67">
        <v>28.387260437011719</v>
      </c>
      <c r="I45" s="67">
        <v>8</v>
      </c>
      <c r="J45" s="67">
        <v>5</v>
      </c>
      <c r="K45" s="67">
        <v>10</v>
      </c>
      <c r="L45" s="67">
        <v>64.099999999999994</v>
      </c>
      <c r="M45" s="67">
        <v>35.981489944458012</v>
      </c>
      <c r="N45" s="67">
        <v>5.3</v>
      </c>
      <c r="O45" s="67">
        <v>5.3</v>
      </c>
      <c r="P45" s="67">
        <v>27.7</v>
      </c>
      <c r="Q45" s="67">
        <v>67.5</v>
      </c>
      <c r="R45" s="67">
        <v>28.387260437011719</v>
      </c>
      <c r="S45" s="67">
        <v>5.3</v>
      </c>
      <c r="T45" s="67">
        <v>5.3</v>
      </c>
      <c r="U45" s="67">
        <v>27.7</v>
      </c>
      <c r="V45" s="67">
        <v>72.099999999999994</v>
      </c>
      <c r="W45" s="67">
        <v>39.181489944458008</v>
      </c>
      <c r="X45" s="67">
        <v>15</v>
      </c>
      <c r="Y45" s="67">
        <v>14</v>
      </c>
      <c r="Z45" s="67">
        <v>33</v>
      </c>
      <c r="AA45" s="67">
        <v>75.5</v>
      </c>
      <c r="AB45" s="67">
        <v>36.387260437011719</v>
      </c>
      <c r="AC45" s="67">
        <v>16</v>
      </c>
      <c r="AD45" s="67">
        <v>13</v>
      </c>
      <c r="AE45" s="67">
        <v>18</v>
      </c>
      <c r="AF45" s="67">
        <v>72.099999999999994</v>
      </c>
      <c r="AG45" s="67">
        <v>39.181489944458008</v>
      </c>
      <c r="AH45" s="67">
        <v>15</v>
      </c>
      <c r="AI45" s="67">
        <v>14</v>
      </c>
      <c r="AJ45" s="67">
        <v>33</v>
      </c>
      <c r="AK45" s="67">
        <v>75.5</v>
      </c>
      <c r="AL45" s="67">
        <v>36.387260437011719</v>
      </c>
      <c r="AM45" s="67">
        <v>16</v>
      </c>
      <c r="AN45" s="67">
        <v>13</v>
      </c>
      <c r="AO45" s="67">
        <v>18</v>
      </c>
      <c r="AP45" s="67">
        <v>72.099999999999994</v>
      </c>
      <c r="AQ45" s="67">
        <v>39.181489944458008</v>
      </c>
      <c r="AR45" s="67">
        <v>15</v>
      </c>
      <c r="AS45" s="67">
        <v>14</v>
      </c>
      <c r="AT45" s="67">
        <v>33</v>
      </c>
      <c r="AU45" s="67">
        <v>75.5</v>
      </c>
      <c r="AV45" s="67">
        <v>36.387260437011719</v>
      </c>
      <c r="AW45" s="67">
        <v>16</v>
      </c>
      <c r="AX45" s="67">
        <v>13</v>
      </c>
      <c r="AY45" s="67">
        <v>18</v>
      </c>
      <c r="AZ45" s="65" t="s">
        <v>295</v>
      </c>
    </row>
    <row r="46" spans="1:52" x14ac:dyDescent="0.2">
      <c r="A46" s="75" t="s">
        <v>221</v>
      </c>
      <c r="B46" s="67">
        <v>67.2</v>
      </c>
      <c r="C46" s="67">
        <v>31.7247200012207</v>
      </c>
      <c r="D46" s="67">
        <v>6</v>
      </c>
      <c r="E46" s="67">
        <v>10</v>
      </c>
      <c r="F46" s="67">
        <v>27.000001907348629</v>
      </c>
      <c r="G46" s="67">
        <v>63.7</v>
      </c>
      <c r="H46" s="67">
        <v>30.55225944519043</v>
      </c>
      <c r="I46" s="67">
        <v>4</v>
      </c>
      <c r="J46" s="67">
        <v>7</v>
      </c>
      <c r="K46" s="67">
        <v>26</v>
      </c>
      <c r="L46" s="67">
        <v>67.2</v>
      </c>
      <c r="M46" s="67">
        <v>31.7247200012207</v>
      </c>
      <c r="N46" s="67"/>
      <c r="O46" s="67"/>
      <c r="P46" s="67"/>
      <c r="Q46" s="67">
        <v>63.7</v>
      </c>
      <c r="R46" s="67">
        <v>30.55225944519043</v>
      </c>
      <c r="S46" s="67"/>
      <c r="T46" s="67"/>
      <c r="U46" s="67"/>
      <c r="V46" s="67">
        <v>77.2</v>
      </c>
      <c r="W46" s="67">
        <v>41.724720001220703</v>
      </c>
      <c r="X46" s="67">
        <v>19.692465402357765</v>
      </c>
      <c r="Y46" s="67">
        <v>25.313312839914875</v>
      </c>
      <c r="Z46" s="67">
        <v>37.000001907348633</v>
      </c>
      <c r="AA46" s="67">
        <v>73.7</v>
      </c>
      <c r="AB46" s="67">
        <v>40.55225944519043</v>
      </c>
      <c r="AC46" s="67">
        <v>19.692465402357765</v>
      </c>
      <c r="AD46" s="67">
        <v>34.095610204550681</v>
      </c>
      <c r="AE46" s="67">
        <v>36</v>
      </c>
      <c r="AF46" s="67">
        <v>77.2</v>
      </c>
      <c r="AG46" s="67">
        <v>41.724720001220703</v>
      </c>
      <c r="AH46" s="67">
        <v>16</v>
      </c>
      <c r="AI46" s="67">
        <v>20</v>
      </c>
      <c r="AJ46" s="67">
        <v>37.000001907348633</v>
      </c>
      <c r="AK46" s="67">
        <v>73.7</v>
      </c>
      <c r="AL46" s="67">
        <v>40.55225944519043</v>
      </c>
      <c r="AM46" s="67">
        <v>14</v>
      </c>
      <c r="AN46" s="67">
        <v>17</v>
      </c>
      <c r="AO46" s="67">
        <v>36</v>
      </c>
      <c r="AP46" s="67">
        <v>77.2</v>
      </c>
      <c r="AQ46" s="67">
        <v>41.724720001220703</v>
      </c>
      <c r="AR46" s="67">
        <v>19.692465402357765</v>
      </c>
      <c r="AS46" s="67">
        <v>25.313312839914875</v>
      </c>
      <c r="AT46" s="67">
        <v>37.000001907348633</v>
      </c>
      <c r="AU46" s="67">
        <v>73.7</v>
      </c>
      <c r="AV46" s="67">
        <v>40.55225944519043</v>
      </c>
      <c r="AW46" s="67">
        <v>19.692465402357765</v>
      </c>
      <c r="AX46" s="67">
        <v>34.095610204550681</v>
      </c>
      <c r="AY46" s="67">
        <v>36</v>
      </c>
      <c r="AZ46" s="65"/>
    </row>
    <row r="47" spans="1:52" x14ac:dyDescent="0.2">
      <c r="A47" s="75" t="s">
        <v>258</v>
      </c>
      <c r="B47" s="67">
        <v>99</v>
      </c>
      <c r="C47" s="67">
        <v>99</v>
      </c>
      <c r="D47" s="67">
        <v>63</v>
      </c>
      <c r="E47" s="67">
        <v>72</v>
      </c>
      <c r="F47" s="67">
        <v>72</v>
      </c>
      <c r="G47" s="67">
        <v>99</v>
      </c>
      <c r="H47" s="67">
        <v>99</v>
      </c>
      <c r="I47" s="67">
        <v>71</v>
      </c>
      <c r="J47" s="67">
        <v>73</v>
      </c>
      <c r="K47" s="67">
        <v>73</v>
      </c>
      <c r="L47" s="67">
        <v>99</v>
      </c>
      <c r="M47" s="67">
        <v>99</v>
      </c>
      <c r="N47" s="67">
        <v>63</v>
      </c>
      <c r="O47" s="67">
        <v>72</v>
      </c>
      <c r="P47" s="67">
        <v>72</v>
      </c>
      <c r="Q47" s="67">
        <v>99</v>
      </c>
      <c r="R47" s="67">
        <v>99</v>
      </c>
      <c r="S47" s="67">
        <v>71</v>
      </c>
      <c r="T47" s="67">
        <v>73</v>
      </c>
      <c r="U47" s="67">
        <v>73</v>
      </c>
      <c r="V47" s="67">
        <v>99</v>
      </c>
      <c r="W47" s="67">
        <v>99</v>
      </c>
      <c r="X47" s="67">
        <v>71</v>
      </c>
      <c r="Y47" s="67">
        <v>80</v>
      </c>
      <c r="Z47" s="67">
        <v>80</v>
      </c>
      <c r="AA47" s="67">
        <v>99</v>
      </c>
      <c r="AB47" s="67">
        <v>99</v>
      </c>
      <c r="AC47" s="67">
        <v>79</v>
      </c>
      <c r="AD47" s="67">
        <v>81</v>
      </c>
      <c r="AE47" s="67">
        <v>81</v>
      </c>
      <c r="AF47" s="67">
        <v>99</v>
      </c>
      <c r="AG47" s="67">
        <v>99</v>
      </c>
      <c r="AH47" s="67">
        <v>71</v>
      </c>
      <c r="AI47" s="67">
        <v>80</v>
      </c>
      <c r="AJ47" s="67">
        <v>80</v>
      </c>
      <c r="AK47" s="67">
        <v>99</v>
      </c>
      <c r="AL47" s="67">
        <v>99</v>
      </c>
      <c r="AM47" s="67">
        <v>79</v>
      </c>
      <c r="AN47" s="67">
        <v>81</v>
      </c>
      <c r="AO47" s="67">
        <v>81</v>
      </c>
      <c r="AP47" s="67">
        <v>99</v>
      </c>
      <c r="AQ47" s="67">
        <v>99</v>
      </c>
      <c r="AR47" s="67">
        <v>71</v>
      </c>
      <c r="AS47" s="67">
        <v>80</v>
      </c>
      <c r="AT47" s="67">
        <v>80</v>
      </c>
      <c r="AU47" s="67">
        <v>99</v>
      </c>
      <c r="AV47" s="67">
        <v>99</v>
      </c>
      <c r="AW47" s="67">
        <v>79</v>
      </c>
      <c r="AX47" s="67">
        <v>81</v>
      </c>
      <c r="AY47" s="67">
        <v>81</v>
      </c>
      <c r="AZ47" s="65" t="s">
        <v>296</v>
      </c>
    </row>
    <row r="48" spans="1:52" x14ac:dyDescent="0.2">
      <c r="A48" s="75" t="s">
        <v>259</v>
      </c>
      <c r="B48" s="67">
        <v>81.099999999999994</v>
      </c>
      <c r="C48" s="67">
        <v>21.864700317382809</v>
      </c>
      <c r="D48" s="67">
        <v>20</v>
      </c>
      <c r="E48" s="67">
        <v>30.000001907348629</v>
      </c>
      <c r="F48" s="67">
        <v>52</v>
      </c>
      <c r="G48" s="67">
        <v>78.8</v>
      </c>
      <c r="H48" s="67">
        <v>18.098110198974609</v>
      </c>
      <c r="I48" s="67">
        <v>17</v>
      </c>
      <c r="J48" s="67">
        <v>28</v>
      </c>
      <c r="K48" s="67">
        <v>50</v>
      </c>
      <c r="L48" s="67">
        <v>81.099999999999994</v>
      </c>
      <c r="M48" s="67">
        <v>21.864700317382809</v>
      </c>
      <c r="N48" s="67">
        <v>9.1</v>
      </c>
      <c r="O48" s="67">
        <v>35</v>
      </c>
      <c r="P48" s="67">
        <v>50</v>
      </c>
      <c r="Q48" s="67">
        <v>78.8</v>
      </c>
      <c r="R48" s="67">
        <v>18.098110198974609</v>
      </c>
      <c r="S48" s="67">
        <v>9.1</v>
      </c>
      <c r="T48" s="67">
        <v>35</v>
      </c>
      <c r="U48" s="67">
        <v>50</v>
      </c>
      <c r="V48" s="67">
        <v>86.1</v>
      </c>
      <c r="W48" s="67">
        <v>26.864700317382809</v>
      </c>
      <c r="X48" s="67">
        <v>25</v>
      </c>
      <c r="Y48" s="67">
        <v>35.000001907348633</v>
      </c>
      <c r="Z48" s="67">
        <v>57</v>
      </c>
      <c r="AA48" s="67">
        <v>83.8</v>
      </c>
      <c r="AB48" s="67">
        <v>23.098110198974609</v>
      </c>
      <c r="AC48" s="67">
        <v>22</v>
      </c>
      <c r="AD48" s="67">
        <v>33</v>
      </c>
      <c r="AE48" s="67">
        <v>55</v>
      </c>
      <c r="AF48" s="67">
        <v>86.1</v>
      </c>
      <c r="AG48" s="67">
        <v>26.864700317382809</v>
      </c>
      <c r="AH48" s="67">
        <v>25</v>
      </c>
      <c r="AI48" s="67">
        <v>35.000001907348633</v>
      </c>
      <c r="AJ48" s="67">
        <v>57</v>
      </c>
      <c r="AK48" s="67">
        <v>83.8</v>
      </c>
      <c r="AL48" s="67">
        <v>23.098110198974609</v>
      </c>
      <c r="AM48" s="67">
        <v>22</v>
      </c>
      <c r="AN48" s="67">
        <v>33</v>
      </c>
      <c r="AO48" s="67">
        <v>55</v>
      </c>
      <c r="AP48" s="67">
        <v>86.1</v>
      </c>
      <c r="AQ48" s="67">
        <v>26.864700317382809</v>
      </c>
      <c r="AR48" s="67">
        <v>25</v>
      </c>
      <c r="AS48" s="67">
        <v>35.000001907348633</v>
      </c>
      <c r="AT48" s="67">
        <v>57</v>
      </c>
      <c r="AU48" s="67">
        <v>83.8</v>
      </c>
      <c r="AV48" s="67">
        <v>23.098110198974609</v>
      </c>
      <c r="AW48" s="67">
        <v>22</v>
      </c>
      <c r="AX48" s="67">
        <v>33</v>
      </c>
      <c r="AY48" s="67">
        <v>55</v>
      </c>
      <c r="AZ48" s="65"/>
    </row>
    <row r="49" spans="1:52" x14ac:dyDescent="0.2">
      <c r="A49" s="75" t="s">
        <v>260</v>
      </c>
      <c r="B49" s="67">
        <v>97.7</v>
      </c>
      <c r="C49" s="67">
        <v>76</v>
      </c>
      <c r="D49" s="67">
        <v>56</v>
      </c>
      <c r="E49" s="67">
        <v>56</v>
      </c>
      <c r="F49" s="67">
        <v>56</v>
      </c>
      <c r="G49" s="67">
        <v>97.8</v>
      </c>
      <c r="H49" s="67">
        <v>78</v>
      </c>
      <c r="I49" s="67">
        <v>56</v>
      </c>
      <c r="J49" s="67">
        <v>56</v>
      </c>
      <c r="K49" s="67">
        <v>56</v>
      </c>
      <c r="L49" s="67">
        <v>97.7</v>
      </c>
      <c r="M49" s="67">
        <v>76</v>
      </c>
      <c r="N49" s="67">
        <v>56</v>
      </c>
      <c r="O49" s="67">
        <v>56</v>
      </c>
      <c r="P49" s="67">
        <v>56</v>
      </c>
      <c r="Q49" s="67">
        <v>97.8</v>
      </c>
      <c r="R49" s="67">
        <v>78</v>
      </c>
      <c r="S49" s="67">
        <v>56</v>
      </c>
      <c r="T49" s="67">
        <v>56</v>
      </c>
      <c r="U49" s="67">
        <v>56</v>
      </c>
      <c r="V49" s="67">
        <v>99</v>
      </c>
      <c r="W49" s="67">
        <v>86</v>
      </c>
      <c r="X49" s="67">
        <v>66</v>
      </c>
      <c r="Y49" s="67">
        <v>66</v>
      </c>
      <c r="Z49" s="67">
        <v>66</v>
      </c>
      <c r="AA49" s="67">
        <v>99</v>
      </c>
      <c r="AB49" s="67">
        <v>88</v>
      </c>
      <c r="AC49" s="67">
        <v>66</v>
      </c>
      <c r="AD49" s="67">
        <v>70.646766169154233</v>
      </c>
      <c r="AE49" s="67">
        <v>66</v>
      </c>
      <c r="AF49" s="67">
        <v>99</v>
      </c>
      <c r="AG49" s="67">
        <v>86</v>
      </c>
      <c r="AH49" s="67">
        <v>66</v>
      </c>
      <c r="AI49" s="67">
        <v>66</v>
      </c>
      <c r="AJ49" s="67">
        <v>66</v>
      </c>
      <c r="AK49" s="67">
        <v>99</v>
      </c>
      <c r="AL49" s="67">
        <v>88</v>
      </c>
      <c r="AM49" s="67">
        <v>66</v>
      </c>
      <c r="AN49" s="67">
        <v>66</v>
      </c>
      <c r="AO49" s="67">
        <v>66</v>
      </c>
      <c r="AP49" s="67">
        <v>99</v>
      </c>
      <c r="AQ49" s="67">
        <v>86</v>
      </c>
      <c r="AR49" s="67">
        <v>66</v>
      </c>
      <c r="AS49" s="67">
        <v>66</v>
      </c>
      <c r="AT49" s="67">
        <v>66</v>
      </c>
      <c r="AU49" s="67">
        <v>99</v>
      </c>
      <c r="AV49" s="67">
        <v>88</v>
      </c>
      <c r="AW49" s="67">
        <v>66</v>
      </c>
      <c r="AX49" s="67">
        <v>70.646766169154233</v>
      </c>
      <c r="AY49" s="67">
        <v>66</v>
      </c>
      <c r="AZ49" s="65" t="s">
        <v>297</v>
      </c>
    </row>
    <row r="50" spans="1:52" x14ac:dyDescent="0.2">
      <c r="A50" s="75" t="s">
        <v>261</v>
      </c>
      <c r="B50" s="67">
        <v>94</v>
      </c>
      <c r="C50" s="67">
        <v>78.875900268554688</v>
      </c>
      <c r="D50" s="67">
        <v>60.000003814697273</v>
      </c>
      <c r="E50" s="67">
        <v>49</v>
      </c>
      <c r="F50" s="67">
        <v>51</v>
      </c>
      <c r="G50" s="67">
        <v>94.1</v>
      </c>
      <c r="H50" s="67">
        <v>82.057716369628906</v>
      </c>
      <c r="I50" s="67">
        <v>69</v>
      </c>
      <c r="J50" s="67">
        <v>58.999996185302727</v>
      </c>
      <c r="K50" s="67">
        <v>64</v>
      </c>
      <c r="L50" s="67">
        <v>94</v>
      </c>
      <c r="M50" s="67">
        <v>78.875900268554688</v>
      </c>
      <c r="N50" s="67">
        <v>31.26</v>
      </c>
      <c r="O50" s="67">
        <v>34.299999999999997</v>
      </c>
      <c r="P50" s="67">
        <v>53</v>
      </c>
      <c r="Q50" s="67">
        <v>94.1</v>
      </c>
      <c r="R50" s="67">
        <v>82.057716369628906</v>
      </c>
      <c r="S50" s="67">
        <v>31.26</v>
      </c>
      <c r="T50" s="67">
        <v>34.299999999999997</v>
      </c>
      <c r="U50" s="67">
        <v>53</v>
      </c>
      <c r="V50" s="67">
        <v>99</v>
      </c>
      <c r="W50" s="67">
        <v>88.875900268554688</v>
      </c>
      <c r="X50" s="67">
        <v>70.000003814697266</v>
      </c>
      <c r="Y50" s="67">
        <v>77.906737880032878</v>
      </c>
      <c r="Z50" s="67">
        <v>77.906737880032878</v>
      </c>
      <c r="AA50" s="67">
        <v>99</v>
      </c>
      <c r="AB50" s="67">
        <v>92.057716369628906</v>
      </c>
      <c r="AC50" s="67">
        <v>79</v>
      </c>
      <c r="AD50" s="67">
        <v>86.682672660400499</v>
      </c>
      <c r="AE50" s="67">
        <v>74</v>
      </c>
      <c r="AF50" s="67">
        <v>99</v>
      </c>
      <c r="AG50" s="67">
        <v>88.875900268554688</v>
      </c>
      <c r="AH50" s="67">
        <v>70.000003814697266</v>
      </c>
      <c r="AI50" s="67">
        <v>59</v>
      </c>
      <c r="AJ50" s="67">
        <v>61</v>
      </c>
      <c r="AK50" s="67">
        <v>99</v>
      </c>
      <c r="AL50" s="67">
        <v>92.057716369628906</v>
      </c>
      <c r="AM50" s="67">
        <v>79</v>
      </c>
      <c r="AN50" s="67">
        <v>68.999996185302734</v>
      </c>
      <c r="AO50" s="67">
        <v>74</v>
      </c>
      <c r="AP50" s="67">
        <v>99</v>
      </c>
      <c r="AQ50" s="67">
        <v>88.875900268554688</v>
      </c>
      <c r="AR50" s="67">
        <v>70.000003814697266</v>
      </c>
      <c r="AS50" s="67">
        <v>77.906737880032878</v>
      </c>
      <c r="AT50" s="67">
        <v>77.906737880032878</v>
      </c>
      <c r="AU50" s="67">
        <v>99</v>
      </c>
      <c r="AV50" s="67">
        <v>92.057716369628906</v>
      </c>
      <c r="AW50" s="67">
        <v>79</v>
      </c>
      <c r="AX50" s="67">
        <v>86.682672660400499</v>
      </c>
      <c r="AY50" s="67">
        <v>74</v>
      </c>
      <c r="AZ50" s="65"/>
    </row>
    <row r="51" spans="1:52" x14ac:dyDescent="0.2">
      <c r="A51" s="75" t="s">
        <v>262</v>
      </c>
      <c r="B51" s="67">
        <v>92.1</v>
      </c>
      <c r="C51" s="67">
        <v>53.346561431884773</v>
      </c>
      <c r="D51" s="67">
        <v>30</v>
      </c>
      <c r="E51" s="67">
        <v>45</v>
      </c>
      <c r="F51" s="67">
        <v>65</v>
      </c>
      <c r="G51" s="67">
        <v>92.8</v>
      </c>
      <c r="H51" s="67">
        <v>52.872360229492188</v>
      </c>
      <c r="I51" s="67">
        <v>30</v>
      </c>
      <c r="J51" s="67">
        <v>45</v>
      </c>
      <c r="K51" s="67">
        <v>65</v>
      </c>
      <c r="L51" s="67">
        <v>92.1</v>
      </c>
      <c r="M51" s="67">
        <v>53.346561431884773</v>
      </c>
      <c r="N51" s="67">
        <v>30</v>
      </c>
      <c r="O51" s="67">
        <v>45</v>
      </c>
      <c r="P51" s="67">
        <v>65</v>
      </c>
      <c r="Q51" s="67">
        <v>92.8</v>
      </c>
      <c r="R51" s="67">
        <v>52.872360229492188</v>
      </c>
      <c r="S51" s="67">
        <v>30</v>
      </c>
      <c r="T51" s="67">
        <v>45</v>
      </c>
      <c r="U51" s="67">
        <v>65</v>
      </c>
      <c r="V51" s="67">
        <v>99</v>
      </c>
      <c r="W51" s="67">
        <v>61.346561431884773</v>
      </c>
      <c r="X51" s="67">
        <v>38</v>
      </c>
      <c r="Y51" s="67">
        <v>53</v>
      </c>
      <c r="Z51" s="67">
        <v>73</v>
      </c>
      <c r="AA51" s="67">
        <v>99</v>
      </c>
      <c r="AB51" s="67">
        <v>60.872360229492188</v>
      </c>
      <c r="AC51" s="67">
        <v>38</v>
      </c>
      <c r="AD51" s="67">
        <v>53</v>
      </c>
      <c r="AE51" s="67">
        <v>73</v>
      </c>
      <c r="AF51" s="67">
        <v>99</v>
      </c>
      <c r="AG51" s="67">
        <v>61.346561431884773</v>
      </c>
      <c r="AH51" s="67">
        <v>38</v>
      </c>
      <c r="AI51" s="67">
        <v>53</v>
      </c>
      <c r="AJ51" s="67">
        <v>73</v>
      </c>
      <c r="AK51" s="67">
        <v>99</v>
      </c>
      <c r="AL51" s="67">
        <v>60.872360229492188</v>
      </c>
      <c r="AM51" s="67">
        <v>38</v>
      </c>
      <c r="AN51" s="67">
        <v>53</v>
      </c>
      <c r="AO51" s="67">
        <v>73</v>
      </c>
      <c r="AP51" s="67">
        <v>99</v>
      </c>
      <c r="AQ51" s="67">
        <v>61.346561431884773</v>
      </c>
      <c r="AR51" s="67">
        <v>38</v>
      </c>
      <c r="AS51" s="67">
        <v>53</v>
      </c>
      <c r="AT51" s="67">
        <v>73</v>
      </c>
      <c r="AU51" s="67">
        <v>99</v>
      </c>
      <c r="AV51" s="67">
        <v>60.872360229492188</v>
      </c>
      <c r="AW51" s="67">
        <v>38</v>
      </c>
      <c r="AX51" s="67">
        <v>53</v>
      </c>
      <c r="AY51" s="67">
        <v>73</v>
      </c>
      <c r="AZ51" s="65" t="s">
        <v>298</v>
      </c>
    </row>
    <row r="52" spans="1:52" x14ac:dyDescent="0.2">
      <c r="A52" s="75" t="s">
        <v>263</v>
      </c>
      <c r="B52" s="67">
        <v>99</v>
      </c>
      <c r="C52" s="67">
        <v>81.629791259765625</v>
      </c>
      <c r="D52" s="67">
        <v>30.000001907348629</v>
      </c>
      <c r="E52" s="67">
        <v>55</v>
      </c>
      <c r="F52" s="67">
        <v>62</v>
      </c>
      <c r="G52" s="67">
        <v>99</v>
      </c>
      <c r="H52" s="67">
        <v>83.276237487792969</v>
      </c>
      <c r="I52" s="67">
        <v>40</v>
      </c>
      <c r="J52" s="67">
        <v>66</v>
      </c>
      <c r="K52" s="67">
        <v>77</v>
      </c>
      <c r="L52" s="67">
        <v>99</v>
      </c>
      <c r="M52" s="67">
        <v>88.829791259765628</v>
      </c>
      <c r="N52" s="67">
        <v>61.5</v>
      </c>
      <c r="O52" s="67">
        <v>57.3</v>
      </c>
      <c r="P52" s="67">
        <v>63.2</v>
      </c>
      <c r="Q52" s="67">
        <v>99</v>
      </c>
      <c r="R52" s="67">
        <v>83.276237487792969</v>
      </c>
      <c r="S52" s="67">
        <v>61.5</v>
      </c>
      <c r="T52" s="67">
        <v>57.3</v>
      </c>
      <c r="U52" s="67">
        <v>63.2</v>
      </c>
      <c r="V52" s="67">
        <v>99</v>
      </c>
      <c r="W52" s="67">
        <v>91.629791259765625</v>
      </c>
      <c r="X52" s="67">
        <v>40.000001907348633</v>
      </c>
      <c r="Y52" s="67">
        <v>78.10834994102575</v>
      </c>
      <c r="Z52" s="67">
        <v>78.10834994102575</v>
      </c>
      <c r="AA52" s="67">
        <v>99</v>
      </c>
      <c r="AB52" s="67">
        <v>93.276237487792969</v>
      </c>
      <c r="AC52" s="67">
        <v>50</v>
      </c>
      <c r="AD52" s="67">
        <v>76</v>
      </c>
      <c r="AE52" s="67">
        <v>87</v>
      </c>
      <c r="AF52" s="67">
        <v>99</v>
      </c>
      <c r="AG52" s="67">
        <v>91.629791259765625</v>
      </c>
      <c r="AH52" s="67">
        <v>40.000001907348633</v>
      </c>
      <c r="AI52" s="67">
        <v>65</v>
      </c>
      <c r="AJ52" s="67">
        <v>72</v>
      </c>
      <c r="AK52" s="67">
        <v>99</v>
      </c>
      <c r="AL52" s="67">
        <v>93.276237487792969</v>
      </c>
      <c r="AM52" s="67">
        <v>50</v>
      </c>
      <c r="AN52" s="67">
        <v>76</v>
      </c>
      <c r="AO52" s="67">
        <v>87</v>
      </c>
      <c r="AP52" s="67">
        <v>99</v>
      </c>
      <c r="AQ52" s="67">
        <v>91.629791259765625</v>
      </c>
      <c r="AR52" s="67">
        <v>40.000001907348633</v>
      </c>
      <c r="AS52" s="67">
        <v>78.10834994102575</v>
      </c>
      <c r="AT52" s="67">
        <v>78.10834994102575</v>
      </c>
      <c r="AU52" s="67">
        <v>99</v>
      </c>
      <c r="AV52" s="67">
        <v>93.276237487792969</v>
      </c>
      <c r="AW52" s="67">
        <v>50</v>
      </c>
      <c r="AX52" s="67">
        <v>76</v>
      </c>
      <c r="AY52" s="67">
        <v>87</v>
      </c>
      <c r="AZ52" s="65"/>
    </row>
    <row r="53" spans="1:52" x14ac:dyDescent="0.2">
      <c r="A53" s="75" t="s">
        <v>264</v>
      </c>
      <c r="B53" s="67">
        <v>48</v>
      </c>
      <c r="C53" s="67">
        <v>1</v>
      </c>
      <c r="D53" s="67">
        <v>1</v>
      </c>
      <c r="E53" s="67">
        <v>1</v>
      </c>
      <c r="F53" s="67">
        <v>1</v>
      </c>
      <c r="G53" s="67">
        <v>48</v>
      </c>
      <c r="H53" s="67">
        <v>1.67860996723175</v>
      </c>
      <c r="I53" s="67">
        <v>1</v>
      </c>
      <c r="J53" s="67">
        <v>1</v>
      </c>
      <c r="K53" s="67">
        <v>1</v>
      </c>
      <c r="L53" s="67">
        <v>48</v>
      </c>
      <c r="M53" s="67">
        <v>1</v>
      </c>
      <c r="N53" s="67">
        <v>14.4</v>
      </c>
      <c r="O53" s="67">
        <v>21.266666666666666</v>
      </c>
      <c r="P53" s="67">
        <v>45</v>
      </c>
      <c r="Q53" s="67">
        <v>48</v>
      </c>
      <c r="R53" s="67">
        <v>1.67860996723175</v>
      </c>
      <c r="S53" s="67">
        <v>14.4</v>
      </c>
      <c r="T53" s="67">
        <v>21.266666666666666</v>
      </c>
      <c r="U53" s="67">
        <v>45</v>
      </c>
      <c r="V53" s="67">
        <v>56</v>
      </c>
      <c r="W53" s="67">
        <v>58.271285205568148</v>
      </c>
      <c r="X53" s="67">
        <v>21.853440779175603</v>
      </c>
      <c r="Y53" s="67">
        <v>40.87309246351041</v>
      </c>
      <c r="Z53" s="67">
        <v>40.87309246351041</v>
      </c>
      <c r="AA53" s="67">
        <v>56</v>
      </c>
      <c r="AB53" s="67">
        <v>59.024899760773607</v>
      </c>
      <c r="AC53" s="67">
        <v>21.853440779175603</v>
      </c>
      <c r="AD53" s="67">
        <v>37.369259952051003</v>
      </c>
      <c r="AE53" s="67">
        <v>9</v>
      </c>
      <c r="AF53" s="67">
        <v>56</v>
      </c>
      <c r="AG53" s="67">
        <v>9</v>
      </c>
      <c r="AH53" s="67">
        <v>9</v>
      </c>
      <c r="AI53" s="67">
        <v>9</v>
      </c>
      <c r="AJ53" s="67">
        <v>9</v>
      </c>
      <c r="AK53" s="67">
        <v>56</v>
      </c>
      <c r="AL53" s="67">
        <v>9.6786099672317505</v>
      </c>
      <c r="AM53" s="67">
        <v>9</v>
      </c>
      <c r="AN53" s="67">
        <v>9</v>
      </c>
      <c r="AO53" s="67">
        <v>9</v>
      </c>
      <c r="AP53" s="67">
        <v>56</v>
      </c>
      <c r="AQ53" s="67">
        <v>58.271285205568148</v>
      </c>
      <c r="AR53" s="67">
        <v>21.853440779175603</v>
      </c>
      <c r="AS53" s="67">
        <v>40.87309246351041</v>
      </c>
      <c r="AT53" s="67">
        <v>40.87309246351041</v>
      </c>
      <c r="AU53" s="67">
        <v>56</v>
      </c>
      <c r="AV53" s="67">
        <v>59.024899760773607</v>
      </c>
      <c r="AW53" s="67">
        <v>21.853440779175603</v>
      </c>
      <c r="AX53" s="67">
        <v>37.369259952051003</v>
      </c>
      <c r="AY53" s="67">
        <v>9</v>
      </c>
      <c r="AZ53" s="65"/>
    </row>
    <row r="54" spans="1:52" x14ac:dyDescent="0.2">
      <c r="A54" s="75" t="s">
        <v>223</v>
      </c>
      <c r="B54" s="67">
        <v>74</v>
      </c>
      <c r="C54" s="67">
        <v>37.668098514900109</v>
      </c>
      <c r="D54" s="67">
        <v>15.00000095367432</v>
      </c>
      <c r="E54" s="67">
        <v>44</v>
      </c>
      <c r="F54" s="67">
        <v>81</v>
      </c>
      <c r="G54" s="67">
        <v>74</v>
      </c>
      <c r="H54" s="67">
        <v>35.733291241995133</v>
      </c>
      <c r="I54" s="67">
        <v>16</v>
      </c>
      <c r="J54" s="67">
        <v>50</v>
      </c>
      <c r="K54" s="67">
        <v>87</v>
      </c>
      <c r="L54" s="67">
        <v>74</v>
      </c>
      <c r="M54" s="67">
        <v>37.668098514900109</v>
      </c>
      <c r="N54" s="67"/>
      <c r="O54" s="67"/>
      <c r="P54" s="67"/>
      <c r="Q54" s="67">
        <v>74</v>
      </c>
      <c r="R54" s="67">
        <v>35.733291241995133</v>
      </c>
      <c r="S54" s="67"/>
      <c r="T54" s="67"/>
      <c r="U54" s="67"/>
      <c r="V54" s="67">
        <v>84</v>
      </c>
      <c r="W54" s="67">
        <v>47.668098514900109</v>
      </c>
      <c r="X54" s="67">
        <v>31.216281181560813</v>
      </c>
      <c r="Y54" s="67">
        <v>54</v>
      </c>
      <c r="Z54" s="67">
        <v>91</v>
      </c>
      <c r="AA54" s="67">
        <v>84</v>
      </c>
      <c r="AB54" s="67">
        <v>45.733291241995133</v>
      </c>
      <c r="AC54" s="67">
        <v>31.216281181560813</v>
      </c>
      <c r="AD54" s="67">
        <v>60</v>
      </c>
      <c r="AE54" s="67">
        <v>97</v>
      </c>
      <c r="AF54" s="67">
        <v>84</v>
      </c>
      <c r="AG54" s="67">
        <v>47.668098514900109</v>
      </c>
      <c r="AH54" s="67">
        <v>25.00000095367432</v>
      </c>
      <c r="AI54" s="67">
        <v>54</v>
      </c>
      <c r="AJ54" s="67">
        <v>91</v>
      </c>
      <c r="AK54" s="67">
        <v>84</v>
      </c>
      <c r="AL54" s="67">
        <v>45.733291241995133</v>
      </c>
      <c r="AM54" s="67">
        <v>26</v>
      </c>
      <c r="AN54" s="67">
        <v>60</v>
      </c>
      <c r="AO54" s="67">
        <v>97</v>
      </c>
      <c r="AP54" s="67">
        <v>84</v>
      </c>
      <c r="AQ54" s="67">
        <v>47.668098514900109</v>
      </c>
      <c r="AR54" s="67">
        <v>31.216281181560813</v>
      </c>
      <c r="AS54" s="67">
        <v>54</v>
      </c>
      <c r="AT54" s="67">
        <v>91</v>
      </c>
      <c r="AU54" s="67">
        <v>84</v>
      </c>
      <c r="AV54" s="67">
        <v>45.733291241995133</v>
      </c>
      <c r="AW54" s="67">
        <v>31.216281181560813</v>
      </c>
      <c r="AX54" s="67">
        <v>60</v>
      </c>
      <c r="AY54" s="67">
        <v>97</v>
      </c>
      <c r="AZ54" s="65"/>
    </row>
    <row r="55" spans="1:52" x14ac:dyDescent="0.2">
      <c r="A55" s="75" t="s">
        <v>265</v>
      </c>
      <c r="B55" s="67">
        <v>65.7</v>
      </c>
      <c r="C55" s="67">
        <v>66.468437194824219</v>
      </c>
      <c r="D55" s="67">
        <v>12</v>
      </c>
      <c r="E55" s="67">
        <v>31</v>
      </c>
      <c r="F55" s="67">
        <v>73</v>
      </c>
      <c r="G55" s="67">
        <v>61.1</v>
      </c>
      <c r="H55" s="67">
        <v>65.138748168945312</v>
      </c>
      <c r="I55" s="67">
        <v>9</v>
      </c>
      <c r="J55" s="67">
        <v>27.000001907348629</v>
      </c>
      <c r="K55" s="67">
        <v>73</v>
      </c>
      <c r="L55" s="67">
        <v>65.7</v>
      </c>
      <c r="M55" s="67">
        <v>66.468437194824219</v>
      </c>
      <c r="N55" s="67">
        <v>31.26</v>
      </c>
      <c r="O55" s="67">
        <v>34.299999999999997</v>
      </c>
      <c r="P55" s="67">
        <v>53</v>
      </c>
      <c r="Q55" s="67">
        <v>61.1</v>
      </c>
      <c r="R55" s="67">
        <v>65.138748168945312</v>
      </c>
      <c r="S55" s="67">
        <v>31.26</v>
      </c>
      <c r="T55" s="67">
        <v>34.299999999999997</v>
      </c>
      <c r="U55" s="67">
        <v>53</v>
      </c>
      <c r="V55" s="67">
        <v>75.7</v>
      </c>
      <c r="W55" s="67">
        <v>76.468437194824219</v>
      </c>
      <c r="X55" s="67">
        <v>22</v>
      </c>
      <c r="Y55" s="67">
        <v>84.581761704015975</v>
      </c>
      <c r="Z55" s="67">
        <v>84.581761704015975</v>
      </c>
      <c r="AA55" s="67">
        <v>71.099999999999994</v>
      </c>
      <c r="AB55" s="67">
        <v>75.138748168945312</v>
      </c>
      <c r="AC55" s="67">
        <v>19</v>
      </c>
      <c r="AD55" s="67">
        <v>89.777996753999531</v>
      </c>
      <c r="AE55" s="67">
        <v>83</v>
      </c>
      <c r="AF55" s="67">
        <v>75.7</v>
      </c>
      <c r="AG55" s="67">
        <v>76.468437194824219</v>
      </c>
      <c r="AH55" s="67">
        <v>22</v>
      </c>
      <c r="AI55" s="67">
        <v>41</v>
      </c>
      <c r="AJ55" s="67">
        <v>83</v>
      </c>
      <c r="AK55" s="67">
        <v>71.099999999999994</v>
      </c>
      <c r="AL55" s="67">
        <v>75.138748168945312</v>
      </c>
      <c r="AM55" s="67">
        <v>19</v>
      </c>
      <c r="AN55" s="67">
        <v>37.000001907348633</v>
      </c>
      <c r="AO55" s="67">
        <v>83</v>
      </c>
      <c r="AP55" s="67">
        <v>75.7</v>
      </c>
      <c r="AQ55" s="67">
        <v>76.468437194824219</v>
      </c>
      <c r="AR55" s="67">
        <v>22</v>
      </c>
      <c r="AS55" s="67">
        <v>84.581761704015975</v>
      </c>
      <c r="AT55" s="67">
        <v>84.581761704015975</v>
      </c>
      <c r="AU55" s="67">
        <v>71.099999999999994</v>
      </c>
      <c r="AV55" s="67">
        <v>75.138748168945312</v>
      </c>
      <c r="AW55" s="67">
        <v>19</v>
      </c>
      <c r="AX55" s="67">
        <v>89.777996753999531</v>
      </c>
      <c r="AY55" s="67">
        <v>83</v>
      </c>
      <c r="AZ55" s="65"/>
    </row>
    <row r="56" spans="1:52" x14ac:dyDescent="0.2">
      <c r="A56" s="75" t="s">
        <v>266</v>
      </c>
      <c r="B56" s="67">
        <v>46.3</v>
      </c>
      <c r="C56" s="67">
        <v>18</v>
      </c>
      <c r="D56" s="67">
        <v>4</v>
      </c>
      <c r="E56" s="67">
        <v>3</v>
      </c>
      <c r="F56" s="67">
        <v>4</v>
      </c>
      <c r="G56" s="67">
        <v>49.8</v>
      </c>
      <c r="H56" s="67">
        <v>21</v>
      </c>
      <c r="I56" s="67">
        <v>2</v>
      </c>
      <c r="J56" s="67">
        <v>1</v>
      </c>
      <c r="K56" s="67">
        <v>1</v>
      </c>
      <c r="L56" s="67">
        <v>46.3</v>
      </c>
      <c r="M56" s="67">
        <v>18</v>
      </c>
      <c r="N56" s="67">
        <v>26.857142857142861</v>
      </c>
      <c r="O56" s="67">
        <v>33.15</v>
      </c>
      <c r="P56" s="67">
        <v>50</v>
      </c>
      <c r="Q56" s="67">
        <v>49.8</v>
      </c>
      <c r="R56" s="67">
        <v>21</v>
      </c>
      <c r="S56" s="67">
        <v>26.857142857142861</v>
      </c>
      <c r="T56" s="67">
        <v>33.15</v>
      </c>
      <c r="U56" s="67">
        <v>50</v>
      </c>
      <c r="V56" s="67">
        <v>51.3</v>
      </c>
      <c r="W56" s="67">
        <v>23</v>
      </c>
      <c r="X56" s="67">
        <v>9</v>
      </c>
      <c r="Y56" s="67">
        <v>8</v>
      </c>
      <c r="Z56" s="67">
        <v>9</v>
      </c>
      <c r="AA56" s="67">
        <v>54.8</v>
      </c>
      <c r="AB56" s="67">
        <v>26</v>
      </c>
      <c r="AC56" s="67">
        <v>7</v>
      </c>
      <c r="AD56" s="67">
        <v>6</v>
      </c>
      <c r="AE56" s="67">
        <v>6</v>
      </c>
      <c r="AF56" s="67">
        <v>51.3</v>
      </c>
      <c r="AG56" s="67">
        <v>23</v>
      </c>
      <c r="AH56" s="67">
        <v>9</v>
      </c>
      <c r="AI56" s="67">
        <v>8</v>
      </c>
      <c r="AJ56" s="67">
        <v>9</v>
      </c>
      <c r="AK56" s="67">
        <v>54.8</v>
      </c>
      <c r="AL56" s="67">
        <v>26</v>
      </c>
      <c r="AM56" s="67">
        <v>7</v>
      </c>
      <c r="AN56" s="67">
        <v>6</v>
      </c>
      <c r="AO56" s="67">
        <v>6</v>
      </c>
      <c r="AP56" s="67">
        <v>51.3</v>
      </c>
      <c r="AQ56" s="67">
        <v>23</v>
      </c>
      <c r="AR56" s="67">
        <v>9</v>
      </c>
      <c r="AS56" s="67">
        <v>8</v>
      </c>
      <c r="AT56" s="67">
        <v>9</v>
      </c>
      <c r="AU56" s="67">
        <v>54.8</v>
      </c>
      <c r="AV56" s="67">
        <v>26</v>
      </c>
      <c r="AW56" s="67">
        <v>7</v>
      </c>
      <c r="AX56" s="67">
        <v>6</v>
      </c>
      <c r="AY56" s="67">
        <v>6</v>
      </c>
      <c r="AZ56" s="65"/>
    </row>
    <row r="57" spans="1:52" x14ac:dyDescent="0.2">
      <c r="A57" s="75" t="s">
        <v>267</v>
      </c>
      <c r="B57" s="67">
        <v>35</v>
      </c>
      <c r="C57" s="67">
        <v>15.760829925537109</v>
      </c>
      <c r="D57" s="67">
        <v>7</v>
      </c>
      <c r="E57" s="67">
        <v>15.00000095367432</v>
      </c>
      <c r="F57" s="67">
        <v>28</v>
      </c>
      <c r="G57" s="67">
        <v>35</v>
      </c>
      <c r="H57" s="67">
        <v>15.416060447692869</v>
      </c>
      <c r="I57" s="67">
        <v>6</v>
      </c>
      <c r="J57" s="67">
        <v>12</v>
      </c>
      <c r="K57" s="67">
        <v>23</v>
      </c>
      <c r="L57" s="67">
        <v>35</v>
      </c>
      <c r="M57" s="67">
        <v>15.760829925537109</v>
      </c>
      <c r="N57" s="67">
        <v>9.1</v>
      </c>
      <c r="O57" s="67">
        <v>35</v>
      </c>
      <c r="P57" s="67">
        <v>50</v>
      </c>
      <c r="Q57" s="67">
        <v>35</v>
      </c>
      <c r="R57" s="67">
        <v>15.416060447692869</v>
      </c>
      <c r="S57" s="67">
        <v>9.1</v>
      </c>
      <c r="T57" s="67">
        <v>35</v>
      </c>
      <c r="U57" s="67">
        <v>50</v>
      </c>
      <c r="V57" s="67">
        <v>40</v>
      </c>
      <c r="W57" s="67">
        <v>20.760829925537109</v>
      </c>
      <c r="X57" s="67">
        <v>12</v>
      </c>
      <c r="Y57" s="67">
        <v>20.00000095367432</v>
      </c>
      <c r="Z57" s="67">
        <v>33</v>
      </c>
      <c r="AA57" s="67">
        <v>40</v>
      </c>
      <c r="AB57" s="67">
        <v>20.416060447692871</v>
      </c>
      <c r="AC57" s="67">
        <v>11</v>
      </c>
      <c r="AD57" s="67">
        <v>17</v>
      </c>
      <c r="AE57" s="67">
        <v>28</v>
      </c>
      <c r="AF57" s="67">
        <v>40</v>
      </c>
      <c r="AG57" s="67">
        <v>20.760829925537109</v>
      </c>
      <c r="AH57" s="67">
        <v>12</v>
      </c>
      <c r="AI57" s="67">
        <v>20.00000095367432</v>
      </c>
      <c r="AJ57" s="67">
        <v>33</v>
      </c>
      <c r="AK57" s="67">
        <v>40</v>
      </c>
      <c r="AL57" s="67">
        <v>20.416060447692871</v>
      </c>
      <c r="AM57" s="67">
        <v>11</v>
      </c>
      <c r="AN57" s="67">
        <v>17</v>
      </c>
      <c r="AO57" s="67">
        <v>28</v>
      </c>
      <c r="AP57" s="67">
        <v>40</v>
      </c>
      <c r="AQ57" s="67">
        <v>20.760829925537109</v>
      </c>
      <c r="AR57" s="67">
        <v>12</v>
      </c>
      <c r="AS57" s="67">
        <v>20.00000095367432</v>
      </c>
      <c r="AT57" s="67">
        <v>33</v>
      </c>
      <c r="AU57" s="67">
        <v>40</v>
      </c>
      <c r="AV57" s="67">
        <v>20.416060447692871</v>
      </c>
      <c r="AW57" s="67">
        <v>11</v>
      </c>
      <c r="AX57" s="67">
        <v>17</v>
      </c>
      <c r="AY57" s="67">
        <v>28</v>
      </c>
      <c r="AZ57" s="65"/>
    </row>
    <row r="58" spans="1:52" x14ac:dyDescent="0.2">
      <c r="A58" s="75" t="s">
        <v>268</v>
      </c>
      <c r="B58" s="67">
        <v>99</v>
      </c>
      <c r="C58" s="67">
        <v>96.139152526855469</v>
      </c>
      <c r="D58" s="67">
        <v>15.00000095367432</v>
      </c>
      <c r="E58" s="67">
        <v>14</v>
      </c>
      <c r="F58" s="67">
        <v>32</v>
      </c>
      <c r="G58" s="67">
        <v>99</v>
      </c>
      <c r="H58" s="67">
        <v>96.480323791503906</v>
      </c>
      <c r="I58" s="67">
        <v>22</v>
      </c>
      <c r="J58" s="67">
        <v>26</v>
      </c>
      <c r="K58" s="67">
        <v>46</v>
      </c>
      <c r="L58" s="67">
        <v>99</v>
      </c>
      <c r="M58" s="67">
        <v>98.039152526855474</v>
      </c>
      <c r="N58" s="67">
        <v>25.1</v>
      </c>
      <c r="O58" s="67">
        <v>31.9</v>
      </c>
      <c r="P58" s="67">
        <v>57.9</v>
      </c>
      <c r="Q58" s="67">
        <v>99</v>
      </c>
      <c r="R58" s="67">
        <v>96.480323791503906</v>
      </c>
      <c r="S58" s="67">
        <v>25.1</v>
      </c>
      <c r="T58" s="67">
        <v>31.9</v>
      </c>
      <c r="U58" s="67">
        <v>57.9</v>
      </c>
      <c r="V58" s="67">
        <v>99</v>
      </c>
      <c r="W58" s="67">
        <v>99</v>
      </c>
      <c r="X58" s="67">
        <v>26.496155132062853</v>
      </c>
      <c r="Y58" s="67">
        <v>77.845220030349012</v>
      </c>
      <c r="Z58" s="67">
        <v>77.845220030349012</v>
      </c>
      <c r="AA58" s="67">
        <v>99</v>
      </c>
      <c r="AB58" s="67">
        <v>99</v>
      </c>
      <c r="AC58" s="67">
        <v>30</v>
      </c>
      <c r="AD58" s="67">
        <v>74.877650897226758</v>
      </c>
      <c r="AE58" s="67">
        <v>54</v>
      </c>
      <c r="AF58" s="67">
        <v>99</v>
      </c>
      <c r="AG58" s="67">
        <v>99</v>
      </c>
      <c r="AH58" s="67">
        <v>23.00000095367432</v>
      </c>
      <c r="AI58" s="67">
        <v>22</v>
      </c>
      <c r="AJ58" s="67">
        <v>40</v>
      </c>
      <c r="AK58" s="67">
        <v>99</v>
      </c>
      <c r="AL58" s="67">
        <v>99</v>
      </c>
      <c r="AM58" s="67">
        <v>30</v>
      </c>
      <c r="AN58" s="67">
        <v>34</v>
      </c>
      <c r="AO58" s="67">
        <v>54</v>
      </c>
      <c r="AP58" s="67">
        <v>99</v>
      </c>
      <c r="AQ58" s="67">
        <v>99</v>
      </c>
      <c r="AR58" s="67">
        <v>26.496155132062853</v>
      </c>
      <c r="AS58" s="67">
        <v>77.845220030349012</v>
      </c>
      <c r="AT58" s="67">
        <v>77.845220030349012</v>
      </c>
      <c r="AU58" s="67">
        <v>99</v>
      </c>
      <c r="AV58" s="67">
        <v>99</v>
      </c>
      <c r="AW58" s="67">
        <v>30</v>
      </c>
      <c r="AX58" s="67">
        <v>74.877650897226758</v>
      </c>
      <c r="AY58" s="67">
        <v>54</v>
      </c>
      <c r="AZ58" s="65"/>
    </row>
    <row r="59" spans="1:52" x14ac:dyDescent="0.2">
      <c r="A59" s="75" t="s">
        <v>269</v>
      </c>
      <c r="B59" s="67">
        <v>74</v>
      </c>
      <c r="C59" s="67">
        <v>41</v>
      </c>
      <c r="D59" s="67">
        <v>14</v>
      </c>
      <c r="E59" s="67">
        <v>14</v>
      </c>
      <c r="F59" s="67">
        <v>32</v>
      </c>
      <c r="G59" s="67">
        <v>74</v>
      </c>
      <c r="H59" s="67">
        <v>42</v>
      </c>
      <c r="I59" s="67">
        <v>10</v>
      </c>
      <c r="J59" s="67">
        <v>16</v>
      </c>
      <c r="K59" s="67">
        <v>44</v>
      </c>
      <c r="L59" s="67">
        <v>74</v>
      </c>
      <c r="M59" s="67">
        <v>41</v>
      </c>
      <c r="N59" s="67">
        <v>17.3</v>
      </c>
      <c r="O59" s="67">
        <v>24.549999999999997</v>
      </c>
      <c r="P59" s="67">
        <v>53</v>
      </c>
      <c r="Q59" s="67">
        <v>74</v>
      </c>
      <c r="R59" s="67">
        <v>42</v>
      </c>
      <c r="S59" s="67">
        <v>17.3</v>
      </c>
      <c r="T59" s="67">
        <v>24.549999999999997</v>
      </c>
      <c r="U59" s="67">
        <v>53</v>
      </c>
      <c r="V59" s="67">
        <v>84</v>
      </c>
      <c r="W59" s="67">
        <v>78.79916220619036</v>
      </c>
      <c r="X59" s="67">
        <v>24</v>
      </c>
      <c r="Y59" s="67">
        <v>59.15766738660907</v>
      </c>
      <c r="Z59" s="67">
        <v>59.15766738660907</v>
      </c>
      <c r="AA59" s="67">
        <v>84</v>
      </c>
      <c r="AB59" s="67">
        <v>78.329355608591882</v>
      </c>
      <c r="AC59" s="67">
        <v>22.610164719132761</v>
      </c>
      <c r="AD59" s="67">
        <v>60.017440592980165</v>
      </c>
      <c r="AE59" s="67">
        <v>54</v>
      </c>
      <c r="AF59" s="67">
        <v>84</v>
      </c>
      <c r="AG59" s="67">
        <v>51</v>
      </c>
      <c r="AH59" s="67">
        <v>24</v>
      </c>
      <c r="AI59" s="67">
        <v>24</v>
      </c>
      <c r="AJ59" s="67">
        <v>42</v>
      </c>
      <c r="AK59" s="67">
        <v>84</v>
      </c>
      <c r="AL59" s="67">
        <v>52</v>
      </c>
      <c r="AM59" s="67">
        <v>20</v>
      </c>
      <c r="AN59" s="67">
        <v>26</v>
      </c>
      <c r="AO59" s="67">
        <v>54</v>
      </c>
      <c r="AP59" s="67">
        <v>84</v>
      </c>
      <c r="AQ59" s="67">
        <v>78.79916220619036</v>
      </c>
      <c r="AR59" s="67">
        <v>24</v>
      </c>
      <c r="AS59" s="67">
        <v>59.15766738660907</v>
      </c>
      <c r="AT59" s="67">
        <v>59.15766738660907</v>
      </c>
      <c r="AU59" s="67">
        <v>84</v>
      </c>
      <c r="AV59" s="67">
        <v>78.329355608591882</v>
      </c>
      <c r="AW59" s="67">
        <v>22.610164719132761</v>
      </c>
      <c r="AX59" s="67">
        <v>60.017440592980165</v>
      </c>
      <c r="AY59" s="67">
        <v>54</v>
      </c>
      <c r="AZ59" s="65"/>
    </row>
    <row r="60" spans="1:52" x14ac:dyDescent="0.2">
      <c r="A60" s="75" t="s">
        <v>270</v>
      </c>
      <c r="B60" s="67">
        <v>72.3</v>
      </c>
      <c r="C60" s="67">
        <v>51.145115622855933</v>
      </c>
      <c r="D60" s="67">
        <v>6</v>
      </c>
      <c r="E60" s="67">
        <v>12</v>
      </c>
      <c r="F60" s="67">
        <v>39</v>
      </c>
      <c r="G60" s="67">
        <v>70.900000000000006</v>
      </c>
      <c r="H60" s="67">
        <v>50.360093605234248</v>
      </c>
      <c r="I60" s="67">
        <v>4</v>
      </c>
      <c r="J60" s="67">
        <v>8</v>
      </c>
      <c r="K60" s="67">
        <v>39</v>
      </c>
      <c r="L60" s="67">
        <v>72.3</v>
      </c>
      <c r="M60" s="67">
        <v>53.94511562285593</v>
      </c>
      <c r="N60" s="67">
        <v>7.5</v>
      </c>
      <c r="O60" s="67">
        <v>29.3</v>
      </c>
      <c r="P60" s="67">
        <v>72.099999999999994</v>
      </c>
      <c r="Q60" s="67">
        <v>70.900000000000006</v>
      </c>
      <c r="R60" s="67">
        <v>50.360093605234248</v>
      </c>
      <c r="S60" s="67">
        <v>7.5</v>
      </c>
      <c r="T60" s="67">
        <v>29.3</v>
      </c>
      <c r="U60" s="67">
        <v>72.099999999999994</v>
      </c>
      <c r="V60" s="67">
        <v>82.3</v>
      </c>
      <c r="W60" s="67">
        <v>61.145115622855933</v>
      </c>
      <c r="X60" s="67">
        <v>35.02135448444173</v>
      </c>
      <c r="Y60" s="67">
        <v>69.935170178282007</v>
      </c>
      <c r="Z60" s="67">
        <v>69.935170178282007</v>
      </c>
      <c r="AA60" s="67">
        <v>80.900000000000006</v>
      </c>
      <c r="AB60" s="67">
        <v>60.360093605234248</v>
      </c>
      <c r="AC60" s="67">
        <v>35.02135448444173</v>
      </c>
      <c r="AD60" s="67">
        <v>71.810883140053534</v>
      </c>
      <c r="AE60" s="67">
        <v>49</v>
      </c>
      <c r="AF60" s="67">
        <v>82.3</v>
      </c>
      <c r="AG60" s="67">
        <v>61.145115622855933</v>
      </c>
      <c r="AH60" s="67">
        <v>16</v>
      </c>
      <c r="AI60" s="67">
        <v>22</v>
      </c>
      <c r="AJ60" s="67">
        <v>49</v>
      </c>
      <c r="AK60" s="67">
        <v>80.900000000000006</v>
      </c>
      <c r="AL60" s="67">
        <v>60.360093605234248</v>
      </c>
      <c r="AM60" s="67">
        <v>14</v>
      </c>
      <c r="AN60" s="67">
        <v>18</v>
      </c>
      <c r="AO60" s="67">
        <v>49</v>
      </c>
      <c r="AP60" s="67">
        <v>82.3</v>
      </c>
      <c r="AQ60" s="67">
        <v>61.145115622855933</v>
      </c>
      <c r="AR60" s="67">
        <v>35.02135448444173</v>
      </c>
      <c r="AS60" s="67">
        <v>69.935170178282007</v>
      </c>
      <c r="AT60" s="67">
        <v>69.935170178282007</v>
      </c>
      <c r="AU60" s="67">
        <v>80.900000000000006</v>
      </c>
      <c r="AV60" s="67">
        <v>60.360093605234248</v>
      </c>
      <c r="AW60" s="67">
        <v>35.02135448444173</v>
      </c>
      <c r="AX60" s="67">
        <v>71.810883140053534</v>
      </c>
      <c r="AY60" s="67">
        <v>49</v>
      </c>
      <c r="AZ60" s="65"/>
    </row>
    <row r="61" spans="1:52" x14ac:dyDescent="0.2">
      <c r="A61" s="75" t="s">
        <v>200</v>
      </c>
      <c r="B61" s="65"/>
      <c r="C61" s="65"/>
      <c r="D61" s="65"/>
      <c r="E61" s="65"/>
      <c r="F61" s="65"/>
      <c r="G61" s="65"/>
      <c r="H61" s="65"/>
      <c r="I61" s="65"/>
      <c r="J61" s="65"/>
      <c r="K61" s="65"/>
      <c r="L61" s="65"/>
      <c r="M61" s="65"/>
      <c r="N61" s="65"/>
      <c r="O61" s="65"/>
      <c r="P61" s="65"/>
      <c r="Q61" s="65"/>
      <c r="R61" s="65"/>
      <c r="S61" s="65"/>
      <c r="T61" s="65"/>
      <c r="U61" s="65"/>
      <c r="V61" s="65">
        <v>90</v>
      </c>
      <c r="W61" s="65">
        <v>33</v>
      </c>
      <c r="X61" s="65">
        <v>33</v>
      </c>
      <c r="Y61" s="65">
        <v>33</v>
      </c>
      <c r="Z61" s="65">
        <v>33</v>
      </c>
      <c r="AA61" s="65">
        <v>90</v>
      </c>
      <c r="AB61" s="65">
        <v>33</v>
      </c>
      <c r="AC61" s="65">
        <v>33</v>
      </c>
      <c r="AD61" s="65">
        <v>33</v>
      </c>
      <c r="AE61" s="65">
        <v>33</v>
      </c>
      <c r="AF61" s="65"/>
      <c r="AG61" s="65"/>
      <c r="AH61" s="65"/>
      <c r="AI61" s="65"/>
      <c r="AJ61" s="65"/>
      <c r="AK61" s="65"/>
      <c r="AL61" s="65"/>
      <c r="AM61" s="65"/>
      <c r="AN61" s="65"/>
      <c r="AO61" s="65"/>
      <c r="AP61" s="65">
        <v>90</v>
      </c>
      <c r="AQ61" s="65">
        <v>33</v>
      </c>
      <c r="AR61" s="65">
        <v>33</v>
      </c>
      <c r="AS61" s="65">
        <v>33</v>
      </c>
      <c r="AT61" s="65">
        <v>33</v>
      </c>
      <c r="AU61" s="65">
        <v>90</v>
      </c>
      <c r="AV61" s="65">
        <v>33</v>
      </c>
      <c r="AW61" s="65">
        <v>33</v>
      </c>
      <c r="AX61" s="65">
        <v>33</v>
      </c>
      <c r="AY61" s="65">
        <v>33</v>
      </c>
      <c r="AZ61" s="65" t="s">
        <v>284</v>
      </c>
    </row>
    <row r="62" spans="1:52" x14ac:dyDescent="0.2">
      <c r="A62" s="75" t="s">
        <v>202</v>
      </c>
      <c r="B62" s="65"/>
      <c r="C62" s="65"/>
      <c r="D62" s="65"/>
      <c r="E62" s="65"/>
      <c r="F62" s="65"/>
      <c r="G62" s="65"/>
      <c r="H62" s="65"/>
      <c r="I62" s="65"/>
      <c r="J62" s="65"/>
      <c r="K62" s="65"/>
      <c r="L62" s="65"/>
      <c r="M62" s="65"/>
      <c r="N62" s="65"/>
      <c r="O62" s="65"/>
      <c r="P62" s="65"/>
      <c r="Q62" s="65"/>
      <c r="R62" s="65"/>
      <c r="S62" s="65"/>
      <c r="T62" s="65"/>
      <c r="U62" s="65"/>
      <c r="V62" s="65">
        <v>90</v>
      </c>
      <c r="W62" s="65">
        <v>42.000000000000007</v>
      </c>
      <c r="X62" s="65">
        <v>42.000000000000007</v>
      </c>
      <c r="Y62" s="65">
        <v>42.000000000000007</v>
      </c>
      <c r="Z62" s="65">
        <v>42.000000000000007</v>
      </c>
      <c r="AA62" s="65">
        <v>90</v>
      </c>
      <c r="AB62" s="65">
        <v>42.000000000000007</v>
      </c>
      <c r="AC62" s="65">
        <v>42.000000000000007</v>
      </c>
      <c r="AD62" s="65">
        <v>42.000000000000007</v>
      </c>
      <c r="AE62" s="65">
        <v>42.000000000000007</v>
      </c>
      <c r="AF62" s="65"/>
      <c r="AG62" s="65"/>
      <c r="AH62" s="65"/>
      <c r="AI62" s="65"/>
      <c r="AJ62" s="65"/>
      <c r="AK62" s="65"/>
      <c r="AL62" s="65"/>
      <c r="AM62" s="65"/>
      <c r="AN62" s="65"/>
      <c r="AO62" s="65"/>
      <c r="AP62" s="65">
        <v>90</v>
      </c>
      <c r="AQ62" s="65">
        <v>42.000000000000007</v>
      </c>
      <c r="AR62" s="65">
        <v>42.000000000000007</v>
      </c>
      <c r="AS62" s="65">
        <v>42.000000000000007</v>
      </c>
      <c r="AT62" s="65">
        <v>42.000000000000007</v>
      </c>
      <c r="AU62" s="65">
        <v>90</v>
      </c>
      <c r="AV62" s="65">
        <v>42.000000000000007</v>
      </c>
      <c r="AW62" s="65">
        <v>42.000000000000007</v>
      </c>
      <c r="AX62" s="65">
        <v>42.000000000000007</v>
      </c>
      <c r="AY62" s="65">
        <v>42.000000000000007</v>
      </c>
      <c r="AZ62" s="65" t="s">
        <v>285</v>
      </c>
    </row>
    <row r="63" spans="1:52" x14ac:dyDescent="0.2">
      <c r="A63" s="75" t="s">
        <v>205</v>
      </c>
      <c r="B63" s="65"/>
      <c r="C63" s="65"/>
      <c r="D63" s="65"/>
      <c r="E63" s="65"/>
      <c r="F63" s="65"/>
      <c r="G63" s="65"/>
      <c r="H63" s="65"/>
      <c r="I63" s="65"/>
      <c r="J63" s="65"/>
      <c r="K63" s="65"/>
      <c r="L63" s="65"/>
      <c r="M63" s="65"/>
      <c r="N63" s="65"/>
      <c r="O63" s="65"/>
      <c r="P63" s="65"/>
      <c r="Q63" s="65"/>
      <c r="R63" s="65"/>
      <c r="S63" s="65"/>
      <c r="T63" s="65"/>
      <c r="U63" s="65"/>
      <c r="V63" s="65">
        <v>90</v>
      </c>
      <c r="W63" s="65">
        <v>22</v>
      </c>
      <c r="X63" s="65">
        <v>22</v>
      </c>
      <c r="Y63" s="65">
        <v>22</v>
      </c>
      <c r="Z63" s="65">
        <v>22</v>
      </c>
      <c r="AA63" s="65">
        <v>90</v>
      </c>
      <c r="AB63" s="65">
        <v>22</v>
      </c>
      <c r="AC63" s="65">
        <v>22</v>
      </c>
      <c r="AD63" s="65">
        <v>22</v>
      </c>
      <c r="AE63" s="65">
        <v>22</v>
      </c>
      <c r="AF63" s="65"/>
      <c r="AG63" s="65"/>
      <c r="AH63" s="65"/>
      <c r="AI63" s="65"/>
      <c r="AJ63" s="65"/>
      <c r="AK63" s="65"/>
      <c r="AL63" s="65"/>
      <c r="AM63" s="65"/>
      <c r="AN63" s="65"/>
      <c r="AO63" s="65"/>
      <c r="AP63" s="65">
        <v>90</v>
      </c>
      <c r="AQ63" s="65">
        <v>22</v>
      </c>
      <c r="AR63" s="65">
        <v>22</v>
      </c>
      <c r="AS63" s="65">
        <v>22</v>
      </c>
      <c r="AT63" s="65">
        <v>22</v>
      </c>
      <c r="AU63" s="65">
        <v>90</v>
      </c>
      <c r="AV63" s="65">
        <v>22</v>
      </c>
      <c r="AW63" s="65">
        <v>22</v>
      </c>
      <c r="AX63" s="65">
        <v>22</v>
      </c>
      <c r="AY63" s="65">
        <v>22</v>
      </c>
      <c r="AZ63" s="65" t="s">
        <v>286</v>
      </c>
    </row>
    <row r="64" spans="1:52" ht="16" thickBot="1" x14ac:dyDescent="0.25">
      <c r="A64" s="76" t="s">
        <v>207</v>
      </c>
      <c r="B64" s="77"/>
      <c r="C64" s="77"/>
      <c r="D64" s="77"/>
      <c r="E64" s="77"/>
      <c r="F64" s="77"/>
      <c r="G64" s="77"/>
      <c r="H64" s="77"/>
      <c r="I64" s="77"/>
      <c r="J64" s="77"/>
      <c r="K64" s="77"/>
      <c r="L64" s="77"/>
      <c r="M64" s="77"/>
      <c r="N64" s="77"/>
      <c r="O64" s="77"/>
      <c r="P64" s="77"/>
      <c r="Q64" s="77"/>
      <c r="R64" s="77"/>
      <c r="S64" s="77"/>
      <c r="T64" s="77"/>
      <c r="U64" s="77"/>
      <c r="V64" s="77">
        <v>90</v>
      </c>
      <c r="W64" s="77">
        <v>50</v>
      </c>
      <c r="X64" s="77">
        <v>50</v>
      </c>
      <c r="Y64" s="77">
        <v>50</v>
      </c>
      <c r="Z64" s="77">
        <v>50</v>
      </c>
      <c r="AA64" s="77">
        <v>90</v>
      </c>
      <c r="AB64" s="77">
        <v>50</v>
      </c>
      <c r="AC64" s="77">
        <v>50</v>
      </c>
      <c r="AD64" s="77">
        <v>50</v>
      </c>
      <c r="AE64" s="77">
        <v>50</v>
      </c>
      <c r="AF64" s="77"/>
      <c r="AG64" s="77"/>
      <c r="AH64" s="77"/>
      <c r="AI64" s="77"/>
      <c r="AJ64" s="77"/>
      <c r="AK64" s="77"/>
      <c r="AL64" s="77"/>
      <c r="AM64" s="77"/>
      <c r="AN64" s="77"/>
      <c r="AO64" s="77"/>
      <c r="AP64" s="77">
        <v>90</v>
      </c>
      <c r="AQ64" s="77">
        <v>50</v>
      </c>
      <c r="AR64" s="77">
        <v>50</v>
      </c>
      <c r="AS64" s="77">
        <v>50</v>
      </c>
      <c r="AT64" s="77">
        <v>50</v>
      </c>
      <c r="AU64" s="77">
        <v>90</v>
      </c>
      <c r="AV64" s="77">
        <v>50</v>
      </c>
      <c r="AW64" s="77">
        <v>50</v>
      </c>
      <c r="AX64" s="77">
        <v>50</v>
      </c>
      <c r="AY64" s="77">
        <v>50</v>
      </c>
      <c r="AZ64" s="77" t="s">
        <v>287</v>
      </c>
    </row>
  </sheetData>
  <mergeCells count="10">
    <mergeCell ref="AF1:AJ1"/>
    <mergeCell ref="AK1:AO1"/>
    <mergeCell ref="AP1:AT1"/>
    <mergeCell ref="AU1:AY1"/>
    <mergeCell ref="B1:F1"/>
    <mergeCell ref="G1:K1"/>
    <mergeCell ref="L1:P1"/>
    <mergeCell ref="Q1:U1"/>
    <mergeCell ref="V1:Z1"/>
    <mergeCell ref="AA1:A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51014E07575D42821B7CE8106B5FF8" ma:contentTypeVersion="20" ma:contentTypeDescription="Create a new document." ma:contentTypeScope="" ma:versionID="d92c3d3315f45275ed8052f4a76a54d2">
  <xsd:schema xmlns:xsd="http://www.w3.org/2001/XMLSchema" xmlns:xs="http://www.w3.org/2001/XMLSchema" xmlns:p="http://schemas.microsoft.com/office/2006/metadata/properties" xmlns:ns2="b7d2a3e2-2ca2-4894-a2fe-716ab1871804" xmlns:ns3="b044368c-7fce-458d-b3b9-18ac4fe4c16b" xmlns:ns4="ca283e0b-db31-4043-a2ef-b80661bf084a" targetNamespace="http://schemas.microsoft.com/office/2006/metadata/properties" ma:root="true" ma:fieldsID="d81e4e6443a7ce9196a764929b11a8f4" ns2:_="" ns3:_="" ns4:_="">
    <xsd:import namespace="b7d2a3e2-2ca2-4894-a2fe-716ab1871804"/>
    <xsd:import namespace="b044368c-7fce-458d-b3b9-18ac4fe4c16b"/>
    <xsd:import namespace="ca283e0b-db31-4043-a2ef-b80661bf084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element ref="ns3:MediaLengthInSeconds" minOccurs="0"/>
                <xsd:element ref="ns3:Dat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d2a3e2-2ca2-4894-a2fe-716ab18718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4368c-7fce-458d-b3b9-18ac4fe4c16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Date" ma:index="24" nillable="true" ma:displayName="Date" ma:description="Date Submitted to FSO" ma:format="DateOnly" ma:internalName="Date">
      <xsd:simpleType>
        <xsd:restriction base="dms:DateTim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cee6d6ea-ac66-4865-9430-44f275a0e1b6}" ma:internalName="TaxCatchAll" ma:showField="CatchAllData" ma:web="b7d2a3e2-2ca2-4894-a2fe-716ab18718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b7d2a3e2-2ca2-4894-a2fe-716ab1871804">AYUN26JUV6DU-776324767-74437</_dlc_DocId>
    <Date xmlns="b044368c-7fce-458d-b3b9-18ac4fe4c16b" xsi:nil="true"/>
    <_dlc_DocIdUrl xmlns="b7d2a3e2-2ca2-4894-a2fe-716ab1871804">
      <Url>https://unicef.sharepoint.com/teams/UHF-ECW/_layouts/15/DocIdRedir.aspx?ID=AYUN26JUV6DU-776324767-74437</Url>
      <Description>AYUN26JUV6DU-776324767-74437</Description>
    </_dlc_DocIdUrl>
    <lcf76f155ced4ddcb4097134ff3c332f xmlns="b044368c-7fce-458d-b3b9-18ac4fe4c16b">
      <Terms xmlns="http://schemas.microsoft.com/office/infopath/2007/PartnerControls"/>
    </lcf76f155ced4ddcb4097134ff3c332f>
    <TaxCatchAll xmlns="ca283e0b-db31-4043-a2ef-b80661bf084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0202F3A-821D-4B3A-A46D-156C4C40E3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d2a3e2-2ca2-4894-a2fe-716ab1871804"/>
    <ds:schemaRef ds:uri="b044368c-7fce-458d-b3b9-18ac4fe4c16b"/>
    <ds:schemaRef ds:uri="ca283e0b-db31-4043-a2ef-b80661bf0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333231-0668-40A1-889D-B38746553BDB}">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www.w3.org/XML/1998/namespace"/>
    <ds:schemaRef ds:uri="ca283e0b-db31-4043-a2ef-b80661bf084a"/>
    <ds:schemaRef ds:uri="http://purl.org/dc/elements/1.1/"/>
    <ds:schemaRef ds:uri="http://schemas.microsoft.com/office/infopath/2007/PartnerControls"/>
    <ds:schemaRef ds:uri="b044368c-7fce-458d-b3b9-18ac4fe4c16b"/>
    <ds:schemaRef ds:uri="b7d2a3e2-2ca2-4894-a2fe-716ab1871804"/>
  </ds:schemaRefs>
</ds:datastoreItem>
</file>

<file path=customXml/itemProps3.xml><?xml version="1.0" encoding="utf-8"?>
<ds:datastoreItem xmlns:ds="http://schemas.openxmlformats.org/officeDocument/2006/customXml" ds:itemID="{CE7539CB-7669-4C03-A35E-06A98D0E10FF}">
  <ds:schemaRefs>
    <ds:schemaRef ds:uri="http://schemas.microsoft.com/sharepoint/v3/contenttype/forms"/>
  </ds:schemaRefs>
</ds:datastoreItem>
</file>

<file path=customXml/itemProps4.xml><?xml version="1.0" encoding="utf-8"?>
<ds:datastoreItem xmlns:ds="http://schemas.openxmlformats.org/officeDocument/2006/customXml" ds:itemID="{286C876E-CED1-4DB4-94D1-35FC67B775C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 - Disclaimer</vt:lpstr>
      <vt:lpstr>Master table - Step 1 and 2</vt:lpstr>
      <vt:lpstr>OOSRs - Step 3</vt:lpstr>
      <vt:lpstr>'README - 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850152</dc:creator>
  <cp:lastModifiedBy>Caroline Carter Tubbs</cp:lastModifiedBy>
  <dcterms:created xsi:type="dcterms:W3CDTF">2024-12-19T11:50:44Z</dcterms:created>
  <dcterms:modified xsi:type="dcterms:W3CDTF">2025-01-23T15:37:54Z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0x0101006C51014E07575D42821B7CE8106B5FF8</vt:lpwstr>
  </property>
  <property fmtid="{D5CDD505-2E9C-101B-9397-08002B2CF9AE}" pid="3" name="_dlc_DocIdItemGuid">
    <vt:lpwstr>44a9c093-2625-443f-bd81-e65589d59337</vt:lpwstr>
  </property>
</Properties>
</file>